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laura.buivida\AppData\Local\Microsoft\Windows\INetCache\Content.Outlook\U781L4T7\"/>
    </mc:Choice>
  </mc:AlternateContent>
  <xr:revisionPtr revIDLastSave="0" documentId="8_{CFD77FB2-E04C-4B7C-9C20-C7DD3A4D087C}" xr6:coauthVersionLast="46" xr6:coauthVersionMax="46" xr10:uidLastSave="{00000000-0000-0000-0000-000000000000}"/>
  <bookViews>
    <workbookView xWindow="-108" yWindow="-108" windowWidth="23256" windowHeight="1257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0" i="2" l="1"/>
  <c r="B41" i="2" s="1"/>
  <c r="B42" i="2" s="1"/>
  <c r="B43" i="2" s="1"/>
  <c r="B44" i="2" s="1"/>
  <c r="B46" i="2" s="1"/>
  <c r="B6" i="2"/>
  <c r="B7" i="2" s="1"/>
  <c r="B8" i="2" s="1"/>
  <c r="B9" i="2" s="1"/>
  <c r="B10" i="2" s="1"/>
  <c r="B11" i="2" s="1"/>
  <c r="B12" i="2" s="1"/>
  <c r="B13" i="2" s="1"/>
  <c r="B14" i="2" s="1"/>
  <c r="B15" i="2" s="1"/>
  <c r="B16" i="2" s="1"/>
  <c r="B17" i="2" s="1"/>
  <c r="B18" i="2" s="1"/>
  <c r="B19" i="2" s="1"/>
  <c r="B20" i="2" s="1"/>
  <c r="B21" i="2" s="1"/>
  <c r="B22" i="2" s="1"/>
  <c r="B23" i="2" s="1"/>
  <c r="B24" i="2" s="1"/>
  <c r="B25" i="2" s="1"/>
  <c r="B27" i="2" s="1"/>
  <c r="B28" i="2" s="1"/>
  <c r="B29" i="2" s="1"/>
  <c r="B31" i="2" s="1"/>
  <c r="B33" i="2" s="1"/>
  <c r="B34" i="2" s="1"/>
  <c r="B35" i="2" s="1"/>
  <c r="B36" i="2" s="1"/>
  <c r="B37" i="2" s="1"/>
  <c r="B38" i="2" s="1"/>
</calcChain>
</file>

<file path=xl/sharedStrings.xml><?xml version="1.0" encoding="utf-8"?>
<sst xmlns="http://schemas.openxmlformats.org/spreadsheetml/2006/main" count="230" uniqueCount="115">
  <si>
    <t>Skaits</t>
  </si>
  <si>
    <t>Gabarītizmēri</t>
  </si>
  <si>
    <t>Korpusa materiāls</t>
  </si>
  <si>
    <t>Rokturis</t>
  </si>
  <si>
    <t>Sledzene</t>
  </si>
  <si>
    <t>Nr.</t>
  </si>
  <si>
    <t>Marka</t>
  </si>
  <si>
    <t>Tips</t>
  </si>
  <si>
    <t>18mm</t>
  </si>
  <si>
    <t>MG-W-10-1</t>
  </si>
  <si>
    <t>Garderobe</t>
  </si>
  <si>
    <t>x</t>
  </si>
  <si>
    <t>MG-W-16-1</t>
  </si>
  <si>
    <t>MG-W-18-1</t>
  </si>
  <si>
    <t>MG-W-18-2</t>
  </si>
  <si>
    <t>MG-W-23-1</t>
  </si>
  <si>
    <t>MG-W-28-1</t>
  </si>
  <si>
    <t>MG-W-33-2</t>
  </si>
  <si>
    <t>MG-W-41-1</t>
  </si>
  <si>
    <t>MG-W-41-2</t>
  </si>
  <si>
    <t>MG-P-10-1</t>
  </si>
  <si>
    <t>Print stacija</t>
  </si>
  <si>
    <t>MG-P-18-1</t>
  </si>
  <si>
    <t>MG-P-23-1</t>
  </si>
  <si>
    <t>MG-P-28-1</t>
  </si>
  <si>
    <t>MG-P-41-1</t>
  </si>
  <si>
    <t>MG-C-10-1</t>
  </si>
  <si>
    <t>Kafijas stac.</t>
  </si>
  <si>
    <t>MG-C-33-1</t>
  </si>
  <si>
    <t>MG-K-09-1</t>
  </si>
  <si>
    <t>MG-K-09-2</t>
  </si>
  <si>
    <t>Virtuves lete</t>
  </si>
  <si>
    <t>MG-K-45-1</t>
  </si>
  <si>
    <t>MG-K-45-2</t>
  </si>
  <si>
    <t>EGGER U763 ST9</t>
  </si>
  <si>
    <t>Virtuve mēbele</t>
  </si>
  <si>
    <t>Galda virsma</t>
  </si>
  <si>
    <t>MG-V-15-1</t>
  </si>
  <si>
    <t>MG-V-15-2</t>
  </si>
  <si>
    <t>D1200</t>
  </si>
  <si>
    <t>MG-V-43-1</t>
  </si>
  <si>
    <t>MG-V-43-2</t>
  </si>
  <si>
    <t>MG-V-44-1</t>
  </si>
  <si>
    <t>MG-V-42-1</t>
  </si>
  <si>
    <t>MG-V-42-2</t>
  </si>
  <si>
    <t>MG-V-45-1</t>
  </si>
  <si>
    <t>MG-V-45-2</t>
  </si>
  <si>
    <t>MG-V-30-1</t>
  </si>
  <si>
    <t>MG-V-30-2</t>
  </si>
  <si>
    <t>MG-V-27-1</t>
  </si>
  <si>
    <t>MG-V-27-2</t>
  </si>
  <si>
    <t>MG-V-20-1</t>
  </si>
  <si>
    <t>EL1</t>
  </si>
  <si>
    <t>MG-V-14-1</t>
  </si>
  <si>
    <t>MG-V-34-1</t>
  </si>
  <si>
    <t>MG-W-41-3</t>
  </si>
  <si>
    <t>Galda virsmā iegriezta kārba ar nosegvāku kas nodrošina aizvērtu stāvokli ar pieslēgtām iekārtām (pieslēgumi 2XCEE7, ETHE, HDMI un USB2 savienojums uz TV). Pulverkrāsots melns. Risinājums nepieciešams modulārs lai būtu iespējams nomainīt komponentes (piemēram HDMI uz ETHE)</t>
  </si>
  <si>
    <t>PFLEIDER U18001 SD</t>
  </si>
  <si>
    <t>PFLEIDER U19503 SD</t>
  </si>
  <si>
    <t>25mm</t>
  </si>
  <si>
    <t>Iekārtu skapis</t>
  </si>
  <si>
    <t>MG-IS-01-1</t>
  </si>
  <si>
    <t>MG-P-33-1.1</t>
  </si>
  <si>
    <t>MG-P-33-1.2</t>
  </si>
  <si>
    <t>MG-W-33-1</t>
  </si>
  <si>
    <t>PFLEIDER U16166 SD</t>
  </si>
  <si>
    <t>12mm</t>
  </si>
  <si>
    <t>Virsma EGGER U999 ST76</t>
  </si>
  <si>
    <t>Piezīmes visam apjomam</t>
  </si>
  <si>
    <t>Garderobēm paredzēt ventilāciju caur cokolu, skat. Rasējumos.</t>
  </si>
  <si>
    <t>EGGER W1000 ST9</t>
  </si>
  <si>
    <t>Nepieciešamas EL un VS rozešu izvietojuma korekcijas plānā: AR-02_KONTAKTLIGZDU_PLANS</t>
  </si>
  <si>
    <t>Konkrēta izstrādājuma piezīmes</t>
  </si>
  <si>
    <t>Kopējās izstrādājumu grupas piezīmes</t>
  </si>
  <si>
    <t>Veikt uzmērījumus pirms izgatavošanas, atstāt 5 mm distanci no sienām līdz mēbeļu korpusiem;</t>
  </si>
  <si>
    <t>EGGER U708 ST9</t>
  </si>
  <si>
    <t>25 mm</t>
  </si>
  <si>
    <t>Skapīšu virām jānodrošina 90 grādu atveršanos, Ieteicamais izlietnes izmērs 500x590 mm</t>
  </si>
  <si>
    <t>MG-V-XX-1</t>
  </si>
  <si>
    <t>X (mm)
Platums</t>
  </si>
  <si>
    <t>Y (mm)
Dziļums</t>
  </si>
  <si>
    <t>h (mm)
Augstums</t>
  </si>
  <si>
    <t>Sudrabotas RAL 9006 pusmatētas kavadrātcaurules galda kājas 25X25 mm. Konstrukciju skatīt rasējumā. Rozešu risinājums EL1 iefrēzets (aprakstu skat. zemāk)</t>
  </si>
  <si>
    <t>Sudrabotas RAL 9006 pusmatētas kavadrātcaurules galda kājas 25X25 mm. Konstrukciju skatīt rasējumā. Rozešu risinājums EL1 iefrēzēts (aprakstu skat. zemāk)</t>
  </si>
  <si>
    <t xml:space="preserve">Piegādātājs nodrošina:
Trauku mazgājāmā mašīna - pilnībā iebūvēta, 60cm, ne mazāk kā 12 trauku komplektiem, enerģijas klase A++/A/A, LED displejs, stars uz grīdas, atliktais starts, smidzinātājspārni, instrumentu groziņš, automātiskā izslēgšanās, Ne vairāk par 47dB(A). </t>
  </si>
  <si>
    <t>Piegādātājs nodrošina:
Ledusskapis - pilnībā iebūvēts, 122cm ar iekšējo saldētavu nemazāk par 15l, eņģu atvērums jāprecizē uz vietas, A+ klase, ne vairāk par 35dB(A).</t>
  </si>
  <si>
    <t>Visām mēbelēm, izņemot garderobēm cokola daļu iedziļināt par 18 mm;</t>
  </si>
  <si>
    <t>Piegādātājs nodrošina:
Atbilstoša izmēra galda piederumu ieliktņus atvilktnēs (~50cm), Izlietnes un ūdenskrāna risinājumus piedāvāt un saskaņot ar Pasūtītāju.
Atbilstoša izmēra brīvstāvošas atkritumu urnas atkritumu atvilktnēs. Atvilktņu rokturis melns, metāla. Piedāvāt variantus un saskaņot ar pasūtītāju.</t>
  </si>
  <si>
    <r>
      <t xml:space="preserve">Izmantot esošo galda kāju risinājumu no inventarizācijas tabulas, marka </t>
    </r>
    <r>
      <rPr>
        <b/>
        <sz val="10"/>
        <rFont val="Arial"/>
        <family val="2"/>
        <charset val="186"/>
      </rPr>
      <t>M543-548</t>
    </r>
    <r>
      <rPr>
        <sz val="10"/>
        <rFont val="Arial"/>
        <family val="2"/>
        <charset val="186"/>
      </rPr>
      <t>. Virsmā vadu izvadīsanai izfrēzēts apaļš caurums ar nosegvāku, zem galda kabeļu kanāls, ir vadu savācējs.</t>
    </r>
  </si>
  <si>
    <t>Individuāli izgatavojamo mēbeļu  izmēru un materiālu apraksts.</t>
  </si>
  <si>
    <t>Skapīšu virām jānodrošina 90 grādu atvēršanos, plaukti ar maināmu augstumu trīs līmeņos.</t>
  </si>
  <si>
    <t>Papildus jāizgatavo 2 brīvi stāvošas tvertnes plotera ruļļu izvietošanai, skatīt rasējumus. Izmērs 250*500,  precizēt ar Pasūtītāju.</t>
  </si>
  <si>
    <t>Paredzēta vieta apavu novietošanai.</t>
  </si>
  <si>
    <t>Apģērbu pakaramo stanga izgatavota no D 30 mm melna pulverkrāsotas pusmatētas caurules.</t>
  </si>
  <si>
    <t>Skapīšu virām jānodrošina 90 grādu atvēršanos.</t>
  </si>
  <si>
    <t>Augšejo skapīšu durtiņas ar pārkari 25 mm.</t>
  </si>
  <si>
    <t>IT iekārtu skapja risinājums jāsaskaņo ar Pasūtītāju pirms izgatavošanas. Skapja augstumu precizēt izgatavošanas laikā, atkarīgs no izvietoto iekārtu daudzuma. Skapim piekļuve nu 2 pusēm, abas vērtnes slēdzamas. Specifiski jāiestrādā ventilācijas risinājums, grīdas izgriezuma sprauga. Vērtņu rokturis melns, metāla - piedāvāt variantus un saskaņot ar Pasūtītāju, kopējā interjera ietvaros.</t>
  </si>
  <si>
    <t>Durvju rokturis melns, metāla. Novietots vertikāli. Piedāvāt variantus un saskaņot ar Pasūtītāju.</t>
  </si>
  <si>
    <t>Dekoratīvs sienas panelis izstrādājuma krāsā</t>
  </si>
  <si>
    <t>Augšejo skapīšu durtiņas ar pārkari 25 mm. Skapītim zem kafijas aparāta aizmugurējo sieniņu neizbūvēt vai paredzēt atvērumu udens un kanalizācijas pievadiem.Skapīšu virām jānodrošina 90 grādu atveršanos.
Dekoratīvs sienas panelis izstrādājuma krāsā.</t>
  </si>
  <si>
    <t>Skapītī virs virsmas uzstādīt 3200K LED profilu, virtuves dimensijas skatīt rasējumā. Dekoratīvs sienas panelis izstrādājuma krāsā.</t>
  </si>
  <si>
    <t>Atkritumu škirošanas tvertņu risinājumu pirms izstrādāšanas saskaņot ar Pasūtītāju</t>
  </si>
  <si>
    <t>Piegādātājs nodrošina atbilstoša izmēra brīvstāvošas atkritumu urnas atkritumu atvilktnēs. Atvilktņu rokturis melns, metāla. Atkritumu škirošanas tvertņu risinājumu pirms izstrādāšanas saskaņot ar Pasūtītāju.
Maināmie iekšējo plauktu augstumi.</t>
  </si>
  <si>
    <t>Durtiņas virs kafijas krūzīšu atviktnes apgādātas ar slēdzeni (kalpo kā rokturis). Slēdzenes krāsu saskaņot ar atvilktņu rokturiem. MG-C-10-1 izvietot tīro / netīro krūzīšu novietnes. Netīro trauku novietni apgādāt ar plastmasas konteineri netīro trauku uzglabāšanai</t>
  </si>
  <si>
    <t xml:space="preserve"> Letes izmēri un stiprinājumi jāprecizē izgatavošanas laikā.</t>
  </si>
  <si>
    <r>
      <t xml:space="preserve">Izmantot esošo galda kāju risinājumu no inventarizācijas tabulas, marka </t>
    </r>
    <r>
      <rPr>
        <b/>
        <sz val="10"/>
        <rFont val="Arial"/>
        <family val="2"/>
        <charset val="186"/>
      </rPr>
      <t>M42</t>
    </r>
    <r>
      <rPr>
        <sz val="10"/>
        <rFont val="Arial"/>
        <family val="2"/>
      </rPr>
      <t>, Izgatavojamajā v</t>
    </r>
    <r>
      <rPr>
        <sz val="10"/>
        <rFont val="Arial"/>
        <family val="2"/>
        <charset val="186"/>
      </rPr>
      <t>irsmā vadu izvadīšanai izfrēzēts apaļš caurums ar nosegvāku, zem galda kabeļu kanāls, ir nodrošināts vadu organizators līdz grīdas elektrības kārbai.</t>
    </r>
  </si>
  <si>
    <r>
      <t xml:space="preserve">Izmantot esošo galda kāju risinājumu no inventarizācijas tabulas, marka </t>
    </r>
    <r>
      <rPr>
        <b/>
        <sz val="10"/>
        <rFont val="Arial"/>
        <family val="2"/>
        <charset val="186"/>
      </rPr>
      <t>M52</t>
    </r>
    <r>
      <rPr>
        <sz val="10"/>
        <rFont val="Arial"/>
        <family val="2"/>
        <charset val="186"/>
      </rPr>
      <t>, rozešu risinājums EL1 iefrēzets (aprakstu skat. zemāk), ir nodrošināts vadu organizators līdz grīdas elektrības kārbai.</t>
    </r>
  </si>
  <si>
    <r>
      <t>Sudrabotas RAL 9006 pusmatētas kavadrātcaurules galda kājas 25X25 mm</t>
    </r>
    <r>
      <rPr>
        <sz val="10"/>
        <rFont val="Arial"/>
        <family val="2"/>
      </rPr>
      <t>, rozešu risinājums EL1 iefrēzets (aprakstu skat. zemāk)</t>
    </r>
  </si>
  <si>
    <t>Pretendneta Finanšu piedāvājums</t>
  </si>
  <si>
    <t>Vienības cena EUR bez PVN</t>
  </si>
  <si>
    <t>Kopējā cena EUR bez PVN</t>
  </si>
  <si>
    <t>Finašu piedāvājums kopā EUR bez PVN</t>
  </si>
  <si>
    <r>
      <t xml:space="preserve">Izmantot esošo galda kāju risinājumu no inventarizācijas tabulas, marka </t>
    </r>
    <r>
      <rPr>
        <b/>
        <sz val="10"/>
        <rFont val="Arial"/>
        <family val="2"/>
        <charset val="186"/>
      </rPr>
      <t>M205-215</t>
    </r>
    <r>
      <rPr>
        <sz val="10"/>
        <rFont val="Arial"/>
        <family val="2"/>
      </rPr>
      <t>, rozešu risinājums EL1 iefrēzets (aprakstu skat. zemāk)</t>
    </r>
  </si>
  <si>
    <r>
      <t xml:space="preserve">Izmantot esošo galda kāju risinājumu no inventarizācijas tabulas, marka </t>
    </r>
    <r>
      <rPr>
        <b/>
        <sz val="10"/>
        <rFont val="Arial"/>
        <family val="2"/>
        <charset val="186"/>
      </rPr>
      <t>M205-215</t>
    </r>
    <r>
      <rPr>
        <sz val="10"/>
        <rFont val="Arial"/>
        <family val="2"/>
      </rPr>
      <t>, rozešu risinājums EL1 (aprakstu skat. zemāk)</t>
    </r>
  </si>
  <si>
    <r>
      <t xml:space="preserve">Izmantot esošo galda kāju risinājumu no inventarizācijas tabulas, marka </t>
    </r>
    <r>
      <rPr>
        <b/>
        <sz val="10"/>
        <rFont val="Arial"/>
        <family val="2"/>
        <charset val="186"/>
      </rPr>
      <t>M205-215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</si>
</sst>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font>
    <font>
      <sz val="10"/>
      <color rgb="FF000000"/>
      <name val="Arial"/>
      <family val="2"/>
    </font>
    <font>
      <sz val="10"/>
      <name val="Arial"/>
      <family val="2"/>
    </font>
    <font>
      <b/>
      <sz val="10"/>
      <name val="Arial"/>
      <family val="2"/>
      <charset val="186"/>
    </font>
    <font>
      <sz val="10"/>
      <name val="Arial"/>
      <family val="2"/>
      <charset val="186"/>
    </font>
    <font>
      <sz val="12"/>
      <name val="Calibri"/>
      <family val="2"/>
      <charset val="186"/>
    </font>
    <font>
      <b/>
      <sz val="12"/>
      <name val="Calibri"/>
      <family val="2"/>
      <charset val="186"/>
    </font>
    <font>
      <sz val="10"/>
      <color rgb="FF000000"/>
      <name val="Arial"/>
      <family val="2"/>
      <charset val="186"/>
    </font>
    <font>
      <sz val="12"/>
      <name val="Arial"/>
      <family val="2"/>
      <charset val="186"/>
    </font>
    <font>
      <b/>
      <sz val="14"/>
      <name val="Calibri"/>
      <family val="2"/>
      <charset val="186"/>
    </font>
    <font>
      <b/>
      <sz val="9"/>
      <color theme="1"/>
      <name val="Arial"/>
      <family val="2"/>
      <scheme val="minor"/>
    </font>
  </fonts>
  <fills count="10">
    <fill>
      <patternFill patternType="none"/>
    </fill>
    <fill>
      <patternFill patternType="gray125"/>
    </fill>
    <fill>
      <patternFill patternType="solid">
        <fgColor rgb="FF757171"/>
        <bgColor rgb="FF757171"/>
      </patternFill>
    </fill>
    <fill>
      <patternFill patternType="solid">
        <fgColor rgb="FF638BAB"/>
        <bgColor rgb="FF486A8E"/>
      </patternFill>
    </fill>
    <fill>
      <patternFill patternType="solid">
        <fgColor rgb="FF9A9F78"/>
        <bgColor rgb="FF62713E"/>
      </patternFill>
    </fill>
    <fill>
      <patternFill patternType="solid">
        <fgColor rgb="FFB9B4AF"/>
        <bgColor rgb="FF757171"/>
      </patternFill>
    </fill>
    <fill>
      <patternFill patternType="solid">
        <fgColor rgb="FFF5F6EE"/>
        <bgColor rgb="FF757171"/>
      </patternFill>
    </fill>
    <fill>
      <patternFill patternType="solid">
        <fgColor rgb="FF924028"/>
        <bgColor rgb="FFA56C15"/>
      </patternFill>
    </fill>
    <fill>
      <patternFill patternType="solid">
        <fgColor rgb="FFC9C7C2"/>
        <bgColor rgb="FF757171"/>
      </patternFill>
    </fill>
    <fill>
      <patternFill patternType="solid">
        <fgColor theme="4" tint="0.79998168889431442"/>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s>
  <cellStyleXfs count="2">
    <xf numFmtId="0" fontId="0" fillId="0" borderId="0"/>
    <xf numFmtId="0" fontId="7" fillId="0" borderId="0"/>
  </cellStyleXfs>
  <cellXfs count="109">
    <xf numFmtId="0" fontId="0" fillId="0" borderId="0" xfId="0" applyFont="1" applyAlignment="1"/>
    <xf numFmtId="0" fontId="4" fillId="0" borderId="0" xfId="0" applyFont="1" applyAlignment="1"/>
    <xf numFmtId="0" fontId="5" fillId="0" borderId="0" xfId="0" applyFont="1" applyAlignment="1">
      <alignment horizontal="center"/>
    </xf>
    <xf numFmtId="0" fontId="5" fillId="0" borderId="0" xfId="0" applyFont="1" applyAlignment="1"/>
    <xf numFmtId="0" fontId="6" fillId="0" borderId="3" xfId="0" applyFont="1" applyBorder="1" applyAlignment="1">
      <alignment horizontal="center"/>
    </xf>
    <xf numFmtId="0" fontId="6" fillId="0" borderId="3" xfId="0" applyFont="1" applyBorder="1" applyAlignment="1"/>
    <xf numFmtId="0" fontId="6" fillId="0" borderId="1" xfId="0" applyFont="1" applyBorder="1" applyAlignment="1"/>
    <xf numFmtId="0" fontId="4" fillId="0" borderId="3" xfId="0" applyFont="1" applyBorder="1" applyAlignment="1"/>
    <xf numFmtId="0" fontId="6" fillId="0" borderId="3" xfId="0" applyFont="1" applyBorder="1" applyAlignment="1">
      <alignment horizontal="right"/>
    </xf>
    <xf numFmtId="0" fontId="3" fillId="0" borderId="1" xfId="0" applyFont="1" applyBorder="1" applyAlignment="1"/>
    <xf numFmtId="0" fontId="6" fillId="0" borderId="10" xfId="0" applyFont="1" applyBorder="1" applyAlignment="1">
      <alignment horizontal="center"/>
    </xf>
    <xf numFmtId="0" fontId="6" fillId="0" borderId="7" xfId="0" applyFont="1" applyBorder="1" applyAlignment="1">
      <alignment horizontal="center" wrapText="1"/>
    </xf>
    <xf numFmtId="0" fontId="6" fillId="0" borderId="8" xfId="0" applyFont="1" applyBorder="1" applyAlignment="1">
      <alignment horizontal="center" wrapText="1"/>
    </xf>
    <xf numFmtId="0" fontId="6" fillId="0" borderId="9" xfId="0" applyFont="1" applyBorder="1" applyAlignment="1">
      <alignment horizontal="center" wrapText="1"/>
    </xf>
    <xf numFmtId="0" fontId="6" fillId="7" borderId="7" xfId="0" applyFont="1" applyFill="1" applyBorder="1" applyAlignment="1">
      <alignment horizontal="right" textRotation="90"/>
    </xf>
    <xf numFmtId="0" fontId="6" fillId="3" borderId="8" xfId="0" applyFont="1" applyFill="1" applyBorder="1" applyAlignment="1">
      <alignment horizontal="right" textRotation="90"/>
    </xf>
    <xf numFmtId="0" fontId="6" fillId="4" borderId="8" xfId="0" applyFont="1" applyFill="1" applyBorder="1" applyAlignment="1">
      <alignment horizontal="right" textRotation="90"/>
    </xf>
    <xf numFmtId="0" fontId="6" fillId="2" borderId="8" xfId="0" applyFont="1" applyFill="1" applyBorder="1" applyAlignment="1">
      <alignment horizontal="right" textRotation="90" wrapText="1"/>
    </xf>
    <xf numFmtId="0" fontId="6" fillId="5" borderId="8" xfId="0" applyFont="1" applyFill="1" applyBorder="1" applyAlignment="1">
      <alignment horizontal="right" textRotation="90"/>
    </xf>
    <xf numFmtId="0" fontId="6" fillId="6" borderId="8" xfId="0" applyFont="1" applyFill="1" applyBorder="1" applyAlignment="1">
      <alignment horizontal="right" textRotation="90"/>
    </xf>
    <xf numFmtId="0" fontId="6" fillId="8" borderId="8" xfId="0" applyFont="1" applyFill="1" applyBorder="1" applyAlignment="1">
      <alignment horizontal="right" textRotation="90"/>
    </xf>
    <xf numFmtId="0" fontId="6" fillId="0" borderId="10" xfId="0" applyFont="1" applyBorder="1" applyAlignment="1">
      <alignment horizontal="center" wrapText="1"/>
    </xf>
    <xf numFmtId="0" fontId="3" fillId="0" borderId="12" xfId="0" applyFont="1" applyBorder="1" applyAlignment="1">
      <alignment horizontal="center"/>
    </xf>
    <xf numFmtId="0" fontId="6" fillId="0" borderId="3" xfId="0" applyFont="1" applyBorder="1"/>
    <xf numFmtId="0" fontId="6" fillId="0" borderId="2" xfId="0" applyFont="1" applyBorder="1"/>
    <xf numFmtId="0" fontId="6" fillId="0" borderId="1" xfId="0" applyFont="1" applyBorder="1"/>
    <xf numFmtId="0" fontId="5" fillId="0" borderId="5" xfId="0" applyFont="1" applyBorder="1" applyAlignment="1"/>
    <xf numFmtId="0" fontId="5" fillId="0" borderId="4" xfId="0" applyFont="1" applyBorder="1" applyAlignment="1"/>
    <xf numFmtId="0" fontId="5" fillId="0" borderId="0" xfId="0" applyFont="1" applyBorder="1" applyAlignment="1"/>
    <xf numFmtId="0" fontId="4" fillId="0" borderId="3" xfId="0" applyFont="1" applyBorder="1" applyAlignment="1">
      <alignment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4" fillId="0" borderId="6" xfId="0" applyFont="1" applyBorder="1" applyAlignment="1">
      <alignment vertical="center" wrapText="1"/>
    </xf>
    <xf numFmtId="0" fontId="5" fillId="0" borderId="6" xfId="0" applyFont="1" applyFill="1" applyBorder="1" applyAlignment="1">
      <alignment horizontal="center"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3" xfId="0" applyFont="1" applyFill="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0" fontId="4" fillId="0" borderId="3" xfId="0" applyFont="1" applyBorder="1" applyAlignment="1">
      <alignment vertical="center" wrapText="1"/>
    </xf>
    <xf numFmtId="0" fontId="5" fillId="0" borderId="4" xfId="0" applyFont="1" applyFill="1" applyBorder="1" applyAlignment="1">
      <alignment horizontal="center" vertical="center"/>
    </xf>
    <xf numFmtId="0" fontId="5" fillId="0" borderId="4" xfId="0" applyFont="1" applyBorder="1" applyAlignment="1">
      <alignment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5" xfId="0" applyFont="1" applyFill="1" applyBorder="1" applyAlignment="1">
      <alignment horizontal="center" vertical="center"/>
    </xf>
    <xf numFmtId="0" fontId="4" fillId="0" borderId="4" xfId="0" applyFont="1" applyBorder="1" applyAlignment="1">
      <alignment vertical="center" wrapText="1"/>
    </xf>
    <xf numFmtId="0" fontId="4" fillId="0" borderId="4" xfId="0" applyFont="1" applyBorder="1" applyAlignment="1"/>
    <xf numFmtId="0" fontId="4" fillId="0" borderId="4" xfId="0" applyFont="1" applyFill="1" applyBorder="1" applyAlignment="1">
      <alignment vertical="center" wrapText="1"/>
    </xf>
    <xf numFmtId="0" fontId="5" fillId="0" borderId="10" xfId="0" applyFont="1" applyFill="1" applyBorder="1" applyAlignment="1">
      <alignment horizontal="center" vertical="center"/>
    </xf>
    <xf numFmtId="0" fontId="5" fillId="0" borderId="10" xfId="0" applyFont="1" applyBorder="1" applyAlignment="1">
      <alignmen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2" xfId="0" applyFont="1" applyFill="1" applyBorder="1" applyAlignment="1">
      <alignment horizontal="center" vertical="center"/>
    </xf>
    <xf numFmtId="0" fontId="4" fillId="0" borderId="0"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vertical="center" wrapText="1"/>
    </xf>
    <xf numFmtId="0" fontId="4" fillId="0" borderId="2" xfId="0" applyFont="1" applyBorder="1" applyAlignment="1">
      <alignment horizontal="center" vertical="center"/>
    </xf>
    <xf numFmtId="0" fontId="4" fillId="0" borderId="0" xfId="0" applyFont="1" applyAlignment="1">
      <alignment horizontal="center"/>
    </xf>
    <xf numFmtId="0" fontId="6" fillId="0" borderId="0" xfId="0" applyFont="1" applyFill="1" applyBorder="1" applyAlignment="1"/>
    <xf numFmtId="0" fontId="3" fillId="0" borderId="0" xfId="0" applyFont="1" applyAlignment="1"/>
    <xf numFmtId="0" fontId="3" fillId="0" borderId="0" xfId="0" applyFont="1" applyAlignment="1">
      <alignment vertical="top"/>
    </xf>
    <xf numFmtId="0" fontId="4" fillId="0" borderId="0" xfId="0" applyFont="1" applyAlignment="1">
      <alignment vertical="top" wrapText="1"/>
    </xf>
    <xf numFmtId="0" fontId="4" fillId="0" borderId="0" xfId="0" applyFont="1" applyFill="1" applyBorder="1" applyAlignment="1">
      <alignment horizontal="center" vertical="center"/>
    </xf>
    <xf numFmtId="0" fontId="4" fillId="0" borderId="0" xfId="0" applyFont="1" applyAlignment="1">
      <alignment wrapText="1"/>
    </xf>
    <xf numFmtId="0" fontId="3" fillId="0" borderId="0" xfId="0" applyFont="1" applyFill="1" applyAlignment="1"/>
    <xf numFmtId="0" fontId="1" fillId="0" borderId="0" xfId="1" applyFont="1" applyAlignment="1">
      <alignment vertical="top" wrapText="1"/>
    </xf>
    <xf numFmtId="0" fontId="8" fillId="0" borderId="4" xfId="0" applyFont="1" applyBorder="1" applyAlignment="1">
      <alignment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6" fillId="0" borderId="0" xfId="0" applyFont="1" applyAlignment="1"/>
    <xf numFmtId="0" fontId="9" fillId="0" borderId="0" xfId="0" applyFont="1" applyAlignment="1"/>
    <xf numFmtId="0" fontId="5" fillId="0" borderId="4" xfId="0" applyFont="1" applyFill="1" applyBorder="1" applyAlignment="1">
      <alignment vertical="center"/>
    </xf>
    <xf numFmtId="0" fontId="6" fillId="0" borderId="2" xfId="0" applyFont="1" applyBorder="1" applyAlignment="1"/>
    <xf numFmtId="0" fontId="4" fillId="0" borderId="2" xfId="0" applyFont="1" applyBorder="1" applyAlignment="1"/>
    <xf numFmtId="0" fontId="3" fillId="0" borderId="10" xfId="0" applyFont="1" applyBorder="1" applyAlignment="1">
      <alignment horizontal="center"/>
    </xf>
    <xf numFmtId="0" fontId="4" fillId="9" borderId="9" xfId="0" applyFont="1" applyFill="1" applyBorder="1" applyAlignment="1">
      <alignment horizontal="center"/>
    </xf>
    <xf numFmtId="0" fontId="4" fillId="0" borderId="5" xfId="0" applyFont="1" applyBorder="1" applyAlignment="1"/>
    <xf numFmtId="0" fontId="4" fillId="0" borderId="12" xfId="0" applyFont="1" applyBorder="1" applyAlignment="1"/>
    <xf numFmtId="0" fontId="4" fillId="0" borderId="1" xfId="0" applyFont="1" applyBorder="1" applyAlignment="1"/>
    <xf numFmtId="0" fontId="4" fillId="0" borderId="7" xfId="0" applyFont="1" applyBorder="1" applyAlignment="1">
      <alignment vertical="center" wrapText="1"/>
    </xf>
    <xf numFmtId="0" fontId="4" fillId="0" borderId="1" xfId="0" applyFont="1" applyFill="1" applyBorder="1" applyAlignment="1"/>
    <xf numFmtId="0" fontId="4" fillId="0" borderId="5" xfId="0" applyFont="1" applyBorder="1" applyAlignment="1">
      <alignment vertical="center" wrapText="1"/>
    </xf>
    <xf numFmtId="0" fontId="4" fillId="0" borderId="12" xfId="0" applyFont="1" applyBorder="1" applyAlignment="1">
      <alignment horizontal="left" vertical="center" wrapText="1"/>
    </xf>
    <xf numFmtId="0" fontId="4" fillId="0" borderId="1" xfId="0" applyFont="1" applyBorder="1" applyAlignment="1">
      <alignment vertical="top" wrapText="1"/>
    </xf>
    <xf numFmtId="0" fontId="4" fillId="0" borderId="12" xfId="0" applyFont="1" applyBorder="1" applyAlignment="1">
      <alignment vertical="center" wrapText="1"/>
    </xf>
    <xf numFmtId="0" fontId="4" fillId="0" borderId="5" xfId="0" applyFont="1" applyBorder="1" applyAlignment="1">
      <alignment wrapText="1"/>
    </xf>
    <xf numFmtId="0" fontId="4" fillId="0" borderId="12" xfId="0" applyFont="1" applyBorder="1" applyAlignment="1">
      <alignment wrapText="1"/>
    </xf>
    <xf numFmtId="0" fontId="4" fillId="0" borderId="5" xfId="0" applyFont="1" applyFill="1" applyBorder="1" applyAlignment="1">
      <alignment vertical="center" wrapText="1"/>
    </xf>
    <xf numFmtId="0" fontId="10" fillId="9" borderId="3" xfId="0" applyFont="1" applyFill="1" applyBorder="1" applyAlignment="1">
      <alignment horizontal="center" vertical="center" wrapText="1"/>
    </xf>
    <xf numFmtId="0" fontId="3" fillId="0" borderId="15" xfId="0" applyFont="1" applyBorder="1" applyAlignment="1"/>
    <xf numFmtId="0" fontId="3" fillId="0" borderId="16" xfId="0" applyFont="1" applyBorder="1" applyAlignment="1"/>
    <xf numFmtId="0" fontId="3" fillId="0" borderId="17" xfId="0" applyFont="1" applyBorder="1" applyAlignment="1"/>
    <xf numFmtId="0" fontId="3" fillId="0" borderId="18" xfId="0" applyFont="1" applyBorder="1" applyAlignment="1"/>
    <xf numFmtId="0" fontId="6" fillId="0" borderId="2" xfId="0" applyFont="1" applyBorder="1" applyAlignment="1"/>
    <xf numFmtId="0" fontId="4" fillId="0" borderId="2" xfId="0" applyFont="1" applyBorder="1" applyAlignment="1"/>
    <xf numFmtId="0" fontId="3" fillId="9" borderId="7" xfId="0" applyFont="1" applyFill="1" applyBorder="1" applyAlignment="1">
      <alignment horizontal="center" vertical="center"/>
    </xf>
    <xf numFmtId="0" fontId="3" fillId="9" borderId="9" xfId="0" applyFont="1" applyFill="1" applyBorder="1" applyAlignment="1">
      <alignment horizontal="center" vertical="center"/>
    </xf>
    <xf numFmtId="0" fontId="3" fillId="0" borderId="13" xfId="0" applyFont="1" applyBorder="1" applyAlignment="1">
      <alignment horizontal="center"/>
    </xf>
    <xf numFmtId="0" fontId="3" fillId="0" borderId="14" xfId="0" applyFont="1" applyBorder="1" applyAlignment="1">
      <alignment horizontal="center"/>
    </xf>
    <xf numFmtId="0" fontId="3" fillId="9" borderId="7" xfId="0" applyFont="1" applyFill="1" applyBorder="1" applyAlignment="1">
      <alignment horizontal="right"/>
    </xf>
    <xf numFmtId="0" fontId="3" fillId="9" borderId="8" xfId="0" applyFont="1" applyFill="1" applyBorder="1" applyAlignment="1">
      <alignment horizontal="right"/>
    </xf>
    <xf numFmtId="0" fontId="3" fillId="9" borderId="19" xfId="0" applyFont="1" applyFill="1" applyBorder="1" applyAlignment="1">
      <alignment horizontal="right"/>
    </xf>
  </cellXfs>
  <cellStyles count="2">
    <cellStyle name="Normal" xfId="0" builtinId="0"/>
    <cellStyle name="Normal 2" xfId="1" xr:uid="{D7A2A49E-D70B-4115-A6D0-2DE265E9FB9D}"/>
  </cellStyles>
  <dxfs count="0"/>
  <tableStyles count="0" defaultTableStyle="TableStyleMedium2" defaultPivotStyle="PivotStyleLight16"/>
  <colors>
    <mruColors>
      <color rgb="FFC9C7C2"/>
      <color rgb="FF924028"/>
      <color rgb="FFF5F6EE"/>
      <color rgb="FF2E292A"/>
      <color rgb="FFB9B4AF"/>
      <color rgb="FF9A9F78"/>
      <color rgb="FF638BAB"/>
      <color rgb="FF6228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18</xdr:col>
      <xdr:colOff>781051</xdr:colOff>
      <xdr:row>53</xdr:row>
      <xdr:rowOff>25400</xdr:rowOff>
    </xdr:from>
    <xdr:to>
      <xdr:col>18</xdr:col>
      <xdr:colOff>5211558</xdr:colOff>
      <xdr:row>62</xdr:row>
      <xdr:rowOff>39156</xdr:rowOff>
    </xdr:to>
    <xdr:pic>
      <xdr:nvPicPr>
        <xdr:cNvPr id="2" name="Picture 1" descr="Systém CONEO, box + rám, 4 moduly, 2x 230V (CZ) + 2x volné (900.403) |  SECOMP a.s.">
          <a:extLst>
            <a:ext uri="{FF2B5EF4-FFF2-40B4-BE49-F238E27FC236}">
              <a16:creationId xmlns:a16="http://schemas.microsoft.com/office/drawing/2014/main" id="{C2F7EB6C-C983-4F1D-AB6C-2054514EE84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661131" y="35115500"/>
          <a:ext cx="3409949" cy="17957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0</xdr:colOff>
      <xdr:row>70</xdr:row>
      <xdr:rowOff>0</xdr:rowOff>
    </xdr:from>
    <xdr:to>
      <xdr:col>18</xdr:col>
      <xdr:colOff>304800</xdr:colOff>
      <xdr:row>70</xdr:row>
      <xdr:rowOff>161925</xdr:rowOff>
    </xdr:to>
    <xdr:sp macro="" textlink="">
      <xdr:nvSpPr>
        <xdr:cNvPr id="3" name="AutoShape 2" descr="Gniazdo biurkowe Bachmann DESK 2 - 2x230V + ładowarka USB + 1x moduł pusty  -czarny">
          <a:extLst>
            <a:ext uri="{FF2B5EF4-FFF2-40B4-BE49-F238E27FC236}">
              <a16:creationId xmlns:a16="http://schemas.microsoft.com/office/drawing/2014/main" id="{BE1ABC7E-D83B-4F75-93F9-AF8266F9519B}"/>
            </a:ext>
          </a:extLst>
        </xdr:cNvPr>
        <xdr:cNvSpPr>
          <a:spLocks noChangeAspect="1" noChangeArrowheads="1"/>
        </xdr:cNvSpPr>
      </xdr:nvSpPr>
      <xdr:spPr bwMode="auto">
        <a:xfrm>
          <a:off x="15880080" y="38427660"/>
          <a:ext cx="304800" cy="1651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69"/>
  <sheetViews>
    <sheetView tabSelected="1" topLeftCell="O37" zoomScale="70" zoomScaleNormal="70" workbookViewId="0">
      <selection activeCell="T44" sqref="T44"/>
    </sheetView>
  </sheetViews>
  <sheetFormatPr defaultColWidth="14.44140625" defaultRowHeight="15.75" customHeight="1" x14ac:dyDescent="0.25"/>
  <cols>
    <col min="1" max="1" width="6.109375" style="1" customWidth="1"/>
    <col min="2" max="2" width="6" style="63" customWidth="1"/>
    <col min="3" max="7" width="14.44140625" style="1"/>
    <col min="8" max="8" width="16.109375" style="1" bestFit="1" customWidth="1"/>
    <col min="9" max="11" width="7.33203125" style="1" bestFit="1" customWidth="1"/>
    <col min="12" max="12" width="6" style="1" customWidth="1"/>
    <col min="13" max="14" width="7.33203125" style="1" bestFit="1" customWidth="1"/>
    <col min="15" max="15" width="7.77734375" style="1" bestFit="1" customWidth="1"/>
    <col min="16" max="17" width="14.44140625" style="1"/>
    <col min="18" max="18" width="17.109375" style="1" customWidth="1"/>
    <col min="19" max="19" width="87.44140625" style="1" customWidth="1"/>
    <col min="20" max="20" width="83.109375" style="1" customWidth="1"/>
    <col min="21" max="21" width="14.44140625" style="1"/>
    <col min="22" max="22" width="16.77734375" style="1" customWidth="1"/>
    <col min="23" max="16384" width="14.44140625" style="1"/>
  </cols>
  <sheetData>
    <row r="1" spans="2:22" ht="37.200000000000003" customHeight="1" thickBot="1" x14ac:dyDescent="0.4">
      <c r="B1" s="2"/>
      <c r="C1" s="3"/>
      <c r="D1" s="3"/>
      <c r="E1" s="3"/>
      <c r="F1" s="3"/>
      <c r="G1" s="77" t="s">
        <v>89</v>
      </c>
      <c r="H1" s="76"/>
      <c r="I1" s="76"/>
      <c r="J1" s="76"/>
      <c r="K1" s="76"/>
      <c r="L1" s="76"/>
      <c r="M1" s="76"/>
      <c r="N1" s="76"/>
      <c r="O1" s="3"/>
      <c r="P1" s="3"/>
      <c r="Q1" s="3"/>
      <c r="R1" s="3"/>
    </row>
    <row r="2" spans="2:22" ht="55.95" customHeight="1" thickBot="1" x14ac:dyDescent="0.35">
      <c r="B2" s="4"/>
      <c r="C2" s="5"/>
      <c r="D2" s="5"/>
      <c r="E2" s="79"/>
      <c r="F2" s="100" t="s">
        <v>1</v>
      </c>
      <c r="G2" s="101"/>
      <c r="H2" s="5"/>
      <c r="I2" s="6"/>
      <c r="J2" s="79" t="s">
        <v>2</v>
      </c>
      <c r="K2" s="80"/>
      <c r="L2" s="80"/>
      <c r="M2" s="79"/>
      <c r="N2" s="79"/>
      <c r="O2" s="79"/>
      <c r="P2" s="7"/>
      <c r="Q2" s="8"/>
      <c r="R2" s="8"/>
      <c r="S2" s="9"/>
      <c r="T2" s="7"/>
      <c r="U2" s="102" t="s">
        <v>108</v>
      </c>
      <c r="V2" s="103"/>
    </row>
    <row r="3" spans="2:22" ht="166.95" customHeight="1" thickBot="1" x14ac:dyDescent="0.35">
      <c r="B3" s="10" t="s">
        <v>5</v>
      </c>
      <c r="C3" s="10" t="s">
        <v>6</v>
      </c>
      <c r="D3" s="10" t="s">
        <v>0</v>
      </c>
      <c r="E3" s="11" t="s">
        <v>79</v>
      </c>
      <c r="F3" s="12" t="s">
        <v>80</v>
      </c>
      <c r="G3" s="13" t="s">
        <v>81</v>
      </c>
      <c r="H3" s="10" t="s">
        <v>7</v>
      </c>
      <c r="I3" s="14" t="s">
        <v>65</v>
      </c>
      <c r="J3" s="15" t="s">
        <v>57</v>
      </c>
      <c r="K3" s="16" t="s">
        <v>58</v>
      </c>
      <c r="L3" s="17" t="s">
        <v>67</v>
      </c>
      <c r="M3" s="18" t="s">
        <v>34</v>
      </c>
      <c r="N3" s="19" t="s">
        <v>70</v>
      </c>
      <c r="O3" s="20" t="s">
        <v>75</v>
      </c>
      <c r="P3" s="10" t="s">
        <v>3</v>
      </c>
      <c r="Q3" s="10" t="s">
        <v>4</v>
      </c>
      <c r="R3" s="21" t="s">
        <v>71</v>
      </c>
      <c r="S3" s="22" t="s">
        <v>73</v>
      </c>
      <c r="T3" s="81" t="s">
        <v>72</v>
      </c>
      <c r="U3" s="95" t="s">
        <v>109</v>
      </c>
      <c r="V3" s="95" t="s">
        <v>110</v>
      </c>
    </row>
    <row r="4" spans="2:22" ht="16.2" thickBot="1" x14ac:dyDescent="0.35">
      <c r="B4" s="4"/>
      <c r="C4" s="23"/>
      <c r="D4" s="23"/>
      <c r="E4" s="24"/>
      <c r="F4" s="23"/>
      <c r="G4" s="24"/>
      <c r="H4" s="25"/>
      <c r="I4" s="26" t="s">
        <v>8</v>
      </c>
      <c r="J4" s="27" t="s">
        <v>8</v>
      </c>
      <c r="K4" s="27" t="s">
        <v>8</v>
      </c>
      <c r="L4" s="27" t="s">
        <v>66</v>
      </c>
      <c r="M4" s="28" t="s">
        <v>8</v>
      </c>
      <c r="N4" s="28" t="s">
        <v>59</v>
      </c>
      <c r="O4" s="28" t="s">
        <v>76</v>
      </c>
      <c r="P4" s="5"/>
      <c r="Q4" s="6"/>
      <c r="R4" s="6"/>
      <c r="S4" s="29"/>
      <c r="T4" s="85"/>
      <c r="U4" s="104"/>
      <c r="V4" s="105"/>
    </row>
    <row r="5" spans="2:22" ht="68.400000000000006" customHeight="1" thickBot="1" x14ac:dyDescent="0.3">
      <c r="B5" s="34">
        <v>3</v>
      </c>
      <c r="C5" s="35" t="s">
        <v>61</v>
      </c>
      <c r="D5" s="32">
        <v>1</v>
      </c>
      <c r="E5" s="31">
        <v>1000</v>
      </c>
      <c r="F5" s="32">
        <v>650</v>
      </c>
      <c r="G5" s="31">
        <v>2750</v>
      </c>
      <c r="H5" s="36" t="s">
        <v>60</v>
      </c>
      <c r="I5" s="30"/>
      <c r="J5" s="31"/>
      <c r="K5" s="31"/>
      <c r="L5" s="31"/>
      <c r="M5" s="31" t="s">
        <v>11</v>
      </c>
      <c r="N5" s="31"/>
      <c r="O5" s="31"/>
      <c r="P5" s="32" t="s">
        <v>11</v>
      </c>
      <c r="Q5" s="32"/>
      <c r="R5" s="32"/>
      <c r="S5" s="33"/>
      <c r="T5" s="86" t="s">
        <v>96</v>
      </c>
      <c r="U5" s="96"/>
      <c r="V5" s="97"/>
    </row>
    <row r="6" spans="2:22" ht="31.95" customHeight="1" x14ac:dyDescent="0.25">
      <c r="B6" s="37">
        <f t="shared" ref="B6:B38" si="0">B5+1</f>
        <v>4</v>
      </c>
      <c r="C6" s="38" t="s">
        <v>9</v>
      </c>
      <c r="D6" s="39">
        <v>1</v>
      </c>
      <c r="E6" s="40">
        <v>3330</v>
      </c>
      <c r="F6" s="39">
        <v>850</v>
      </c>
      <c r="G6" s="40">
        <v>2100</v>
      </c>
      <c r="H6" s="38" t="s">
        <v>10</v>
      </c>
      <c r="I6" s="41"/>
      <c r="J6" s="40"/>
      <c r="K6" s="40" t="s">
        <v>11</v>
      </c>
      <c r="L6" s="40"/>
      <c r="M6" s="40"/>
      <c r="N6" s="40"/>
      <c r="O6" s="40"/>
      <c r="P6" s="39" t="s">
        <v>11</v>
      </c>
      <c r="Q6" s="42"/>
      <c r="R6" s="41"/>
      <c r="S6" s="43" t="s">
        <v>92</v>
      </c>
      <c r="T6" s="87"/>
      <c r="U6" s="96"/>
      <c r="V6" s="97"/>
    </row>
    <row r="7" spans="2:22" ht="31.95" customHeight="1" x14ac:dyDescent="0.25">
      <c r="B7" s="44">
        <f t="shared" si="0"/>
        <v>5</v>
      </c>
      <c r="C7" s="45" t="s">
        <v>12</v>
      </c>
      <c r="D7" s="46">
        <v>1</v>
      </c>
      <c r="E7" s="47">
        <v>3950</v>
      </c>
      <c r="F7" s="46">
        <v>700</v>
      </c>
      <c r="G7" s="47">
        <v>2100</v>
      </c>
      <c r="H7" s="45" t="s">
        <v>10</v>
      </c>
      <c r="I7" s="48"/>
      <c r="J7" s="47"/>
      <c r="K7" s="47" t="s">
        <v>11</v>
      </c>
      <c r="L7" s="47"/>
      <c r="M7" s="47"/>
      <c r="N7" s="47"/>
      <c r="O7" s="47"/>
      <c r="P7" s="46" t="s">
        <v>11</v>
      </c>
      <c r="Q7" s="49"/>
      <c r="R7" s="48"/>
      <c r="S7" s="50" t="s">
        <v>93</v>
      </c>
      <c r="T7" s="83"/>
      <c r="U7" s="96"/>
      <c r="V7" s="97"/>
    </row>
    <row r="8" spans="2:22" ht="31.95" customHeight="1" x14ac:dyDescent="0.25">
      <c r="B8" s="44">
        <f t="shared" si="0"/>
        <v>6</v>
      </c>
      <c r="C8" s="45" t="s">
        <v>13</v>
      </c>
      <c r="D8" s="46">
        <v>1</v>
      </c>
      <c r="E8" s="47">
        <v>3240</v>
      </c>
      <c r="F8" s="46">
        <v>770</v>
      </c>
      <c r="G8" s="47">
        <v>2100</v>
      </c>
      <c r="H8" s="45" t="s">
        <v>10</v>
      </c>
      <c r="I8" s="48"/>
      <c r="J8" s="47"/>
      <c r="K8" s="47" t="s">
        <v>11</v>
      </c>
      <c r="L8" s="47"/>
      <c r="M8" s="47"/>
      <c r="N8" s="47"/>
      <c r="O8" s="47"/>
      <c r="P8" s="46" t="s">
        <v>11</v>
      </c>
      <c r="Q8" s="49"/>
      <c r="R8" s="48"/>
      <c r="S8" s="52" t="s">
        <v>97</v>
      </c>
      <c r="T8" s="83"/>
      <c r="U8" s="96"/>
      <c r="V8" s="97"/>
    </row>
    <row r="9" spans="2:22" ht="31.95" customHeight="1" x14ac:dyDescent="0.25">
      <c r="B9" s="44">
        <f t="shared" si="0"/>
        <v>7</v>
      </c>
      <c r="C9" s="45" t="s">
        <v>14</v>
      </c>
      <c r="D9" s="46">
        <v>1</v>
      </c>
      <c r="E9" s="47">
        <v>1600</v>
      </c>
      <c r="F9" s="46">
        <v>750</v>
      </c>
      <c r="G9" s="47">
        <v>2100</v>
      </c>
      <c r="H9" s="45" t="s">
        <v>10</v>
      </c>
      <c r="I9" s="48"/>
      <c r="J9" s="47"/>
      <c r="K9" s="47" t="s">
        <v>11</v>
      </c>
      <c r="L9" s="47"/>
      <c r="M9" s="47"/>
      <c r="N9" s="47"/>
      <c r="O9" s="47"/>
      <c r="P9" s="46" t="s">
        <v>11</v>
      </c>
      <c r="Q9" s="49"/>
      <c r="R9" s="48"/>
      <c r="S9" s="50" t="s">
        <v>94</v>
      </c>
      <c r="T9" s="83"/>
      <c r="U9" s="96"/>
      <c r="V9" s="97"/>
    </row>
    <row r="10" spans="2:22" ht="31.95" customHeight="1" x14ac:dyDescent="0.25">
      <c r="B10" s="44">
        <f t="shared" si="0"/>
        <v>8</v>
      </c>
      <c r="C10" s="45" t="s">
        <v>15</v>
      </c>
      <c r="D10" s="46">
        <v>1</v>
      </c>
      <c r="E10" s="47">
        <v>2985</v>
      </c>
      <c r="F10" s="46">
        <v>650</v>
      </c>
      <c r="G10" s="47">
        <v>2100</v>
      </c>
      <c r="H10" s="45" t="s">
        <v>10</v>
      </c>
      <c r="I10" s="48"/>
      <c r="J10" s="47"/>
      <c r="K10" s="47" t="s">
        <v>11</v>
      </c>
      <c r="L10" s="47"/>
      <c r="M10" s="47"/>
      <c r="N10" s="47"/>
      <c r="O10" s="47"/>
      <c r="P10" s="46" t="s">
        <v>11</v>
      </c>
      <c r="Q10" s="49"/>
      <c r="R10" s="48"/>
      <c r="S10" s="50"/>
      <c r="T10" s="83"/>
      <c r="U10" s="96"/>
      <c r="V10" s="97"/>
    </row>
    <row r="11" spans="2:22" ht="31.95" customHeight="1" x14ac:dyDescent="0.25">
      <c r="B11" s="44">
        <f t="shared" si="0"/>
        <v>9</v>
      </c>
      <c r="C11" s="45" t="s">
        <v>16</v>
      </c>
      <c r="D11" s="46">
        <v>1</v>
      </c>
      <c r="E11" s="47">
        <v>2185</v>
      </c>
      <c r="F11" s="46">
        <v>600</v>
      </c>
      <c r="G11" s="47">
        <v>2100</v>
      </c>
      <c r="H11" s="45" t="s">
        <v>10</v>
      </c>
      <c r="I11" s="48"/>
      <c r="J11" s="47"/>
      <c r="K11" s="47" t="s">
        <v>11</v>
      </c>
      <c r="L11" s="47"/>
      <c r="M11" s="47"/>
      <c r="N11" s="47"/>
      <c r="O11" s="47"/>
      <c r="P11" s="46" t="s">
        <v>11</v>
      </c>
      <c r="Q11" s="49"/>
      <c r="R11" s="48"/>
      <c r="S11" s="50"/>
      <c r="T11" s="83"/>
      <c r="U11" s="96"/>
      <c r="V11" s="97"/>
    </row>
    <row r="12" spans="2:22" ht="31.95" customHeight="1" x14ac:dyDescent="0.25">
      <c r="B12" s="44">
        <f t="shared" si="0"/>
        <v>10</v>
      </c>
      <c r="C12" s="45" t="s">
        <v>64</v>
      </c>
      <c r="D12" s="46">
        <v>1</v>
      </c>
      <c r="E12" s="47">
        <v>2185</v>
      </c>
      <c r="F12" s="46">
        <v>600</v>
      </c>
      <c r="G12" s="47">
        <v>2100</v>
      </c>
      <c r="H12" s="45" t="s">
        <v>10</v>
      </c>
      <c r="I12" s="48"/>
      <c r="J12" s="47"/>
      <c r="K12" s="47" t="s">
        <v>11</v>
      </c>
      <c r="L12" s="47"/>
      <c r="M12" s="47"/>
      <c r="N12" s="47"/>
      <c r="O12" s="47"/>
      <c r="P12" s="46" t="s">
        <v>11</v>
      </c>
      <c r="Q12" s="49"/>
      <c r="R12" s="48"/>
      <c r="S12" s="50"/>
      <c r="T12" s="83"/>
      <c r="U12" s="96"/>
      <c r="V12" s="97"/>
    </row>
    <row r="13" spans="2:22" ht="31.95" customHeight="1" x14ac:dyDescent="0.25">
      <c r="B13" s="44">
        <f t="shared" si="0"/>
        <v>11</v>
      </c>
      <c r="C13" s="45" t="s">
        <v>17</v>
      </c>
      <c r="D13" s="46">
        <v>1</v>
      </c>
      <c r="E13" s="47">
        <v>2175</v>
      </c>
      <c r="F13" s="46">
        <v>600</v>
      </c>
      <c r="G13" s="47">
        <v>2100</v>
      </c>
      <c r="H13" s="45" t="s">
        <v>10</v>
      </c>
      <c r="I13" s="48"/>
      <c r="J13" s="47"/>
      <c r="K13" s="47" t="s">
        <v>11</v>
      </c>
      <c r="L13" s="47"/>
      <c r="M13" s="47"/>
      <c r="N13" s="47"/>
      <c r="O13" s="47"/>
      <c r="P13" s="46" t="s">
        <v>11</v>
      </c>
      <c r="Q13" s="49"/>
      <c r="R13" s="48"/>
      <c r="S13" s="50"/>
      <c r="T13" s="83"/>
      <c r="U13" s="96"/>
      <c r="V13" s="97"/>
    </row>
    <row r="14" spans="2:22" ht="31.95" customHeight="1" x14ac:dyDescent="0.25">
      <c r="B14" s="44">
        <f t="shared" si="0"/>
        <v>12</v>
      </c>
      <c r="C14" s="45" t="s">
        <v>18</v>
      </c>
      <c r="D14" s="46">
        <v>1</v>
      </c>
      <c r="E14" s="47">
        <v>2450</v>
      </c>
      <c r="F14" s="46">
        <v>680</v>
      </c>
      <c r="G14" s="47">
        <v>2100</v>
      </c>
      <c r="H14" s="45" t="s">
        <v>10</v>
      </c>
      <c r="I14" s="48"/>
      <c r="J14" s="47"/>
      <c r="K14" s="47" t="s">
        <v>11</v>
      </c>
      <c r="L14" s="47"/>
      <c r="M14" s="47"/>
      <c r="N14" s="47"/>
      <c r="O14" s="47"/>
      <c r="P14" s="46" t="s">
        <v>11</v>
      </c>
      <c r="Q14" s="49"/>
      <c r="R14" s="48"/>
      <c r="S14" s="50"/>
      <c r="T14" s="83"/>
      <c r="U14" s="96"/>
      <c r="V14" s="97"/>
    </row>
    <row r="15" spans="2:22" ht="31.95" customHeight="1" x14ac:dyDescent="0.25">
      <c r="B15" s="44">
        <f t="shared" si="0"/>
        <v>13</v>
      </c>
      <c r="C15" s="45" t="s">
        <v>19</v>
      </c>
      <c r="D15" s="46">
        <v>1</v>
      </c>
      <c r="E15" s="47">
        <v>3250</v>
      </c>
      <c r="F15" s="46">
        <v>650</v>
      </c>
      <c r="G15" s="47">
        <v>2100</v>
      </c>
      <c r="H15" s="45" t="s">
        <v>10</v>
      </c>
      <c r="I15" s="48"/>
      <c r="J15" s="47"/>
      <c r="K15" s="47" t="s">
        <v>11</v>
      </c>
      <c r="L15" s="47"/>
      <c r="M15" s="47"/>
      <c r="N15" s="47"/>
      <c r="O15" s="47"/>
      <c r="P15" s="46" t="s">
        <v>11</v>
      </c>
      <c r="Q15" s="49"/>
      <c r="R15" s="48"/>
      <c r="S15" s="50"/>
      <c r="T15" s="83"/>
      <c r="U15" s="96"/>
      <c r="V15" s="97"/>
    </row>
    <row r="16" spans="2:22" ht="31.95" customHeight="1" thickBot="1" x14ac:dyDescent="0.3">
      <c r="B16" s="53">
        <f t="shared" si="0"/>
        <v>14</v>
      </c>
      <c r="C16" s="54" t="s">
        <v>55</v>
      </c>
      <c r="D16" s="55">
        <v>1</v>
      </c>
      <c r="E16" s="56">
        <v>3250</v>
      </c>
      <c r="F16" s="55">
        <v>650</v>
      </c>
      <c r="G16" s="56">
        <v>2100</v>
      </c>
      <c r="H16" s="54" t="s">
        <v>10</v>
      </c>
      <c r="I16" s="57"/>
      <c r="J16" s="56"/>
      <c r="K16" s="56" t="s">
        <v>11</v>
      </c>
      <c r="L16" s="56"/>
      <c r="M16" s="56"/>
      <c r="N16" s="56"/>
      <c r="O16" s="56"/>
      <c r="P16" s="55" t="s">
        <v>11</v>
      </c>
      <c r="Q16" s="58"/>
      <c r="R16" s="57"/>
      <c r="S16" s="50"/>
      <c r="T16" s="84"/>
      <c r="U16" s="96"/>
      <c r="V16" s="97"/>
    </row>
    <row r="17" spans="2:22" ht="31.95" customHeight="1" x14ac:dyDescent="0.25">
      <c r="B17" s="37">
        <f t="shared" si="0"/>
        <v>15</v>
      </c>
      <c r="C17" s="38" t="s">
        <v>20</v>
      </c>
      <c r="D17" s="39">
        <v>1</v>
      </c>
      <c r="E17" s="40">
        <v>2000</v>
      </c>
      <c r="F17" s="39">
        <v>575</v>
      </c>
      <c r="G17" s="40">
        <v>2100</v>
      </c>
      <c r="H17" s="38" t="s">
        <v>21</v>
      </c>
      <c r="I17" s="41"/>
      <c r="J17" s="40" t="s">
        <v>11</v>
      </c>
      <c r="K17" s="40"/>
      <c r="L17" s="40"/>
      <c r="M17" s="40"/>
      <c r="N17" s="40"/>
      <c r="O17" s="40"/>
      <c r="P17" s="39"/>
      <c r="Q17" s="41"/>
      <c r="R17" s="41" t="s">
        <v>11</v>
      </c>
      <c r="S17" s="43" t="s">
        <v>90</v>
      </c>
      <c r="T17" s="85"/>
      <c r="U17" s="96"/>
      <c r="V17" s="97"/>
    </row>
    <row r="18" spans="2:22" ht="31.95" customHeight="1" x14ac:dyDescent="0.25">
      <c r="B18" s="44">
        <f t="shared" si="0"/>
        <v>16</v>
      </c>
      <c r="C18" s="45" t="s">
        <v>22</v>
      </c>
      <c r="D18" s="46">
        <v>1</v>
      </c>
      <c r="E18" s="47">
        <v>2360</v>
      </c>
      <c r="F18" s="46">
        <v>575</v>
      </c>
      <c r="G18" s="47">
        <v>2100</v>
      </c>
      <c r="H18" s="45" t="s">
        <v>21</v>
      </c>
      <c r="I18" s="48"/>
      <c r="J18" s="47" t="s">
        <v>11</v>
      </c>
      <c r="K18" s="47"/>
      <c r="L18" s="47"/>
      <c r="M18" s="47"/>
      <c r="N18" s="47"/>
      <c r="O18" s="47"/>
      <c r="P18" s="46"/>
      <c r="Q18" s="48"/>
      <c r="R18" s="48" t="s">
        <v>11</v>
      </c>
      <c r="S18" s="50" t="s">
        <v>95</v>
      </c>
      <c r="T18" s="83"/>
      <c r="U18" s="96"/>
      <c r="V18" s="97"/>
    </row>
    <row r="19" spans="2:22" ht="31.95" customHeight="1" x14ac:dyDescent="0.25">
      <c r="B19" s="44">
        <f t="shared" si="0"/>
        <v>17</v>
      </c>
      <c r="C19" s="45" t="s">
        <v>23</v>
      </c>
      <c r="D19" s="46">
        <v>1</v>
      </c>
      <c r="E19" s="47">
        <v>3200</v>
      </c>
      <c r="F19" s="46">
        <v>1000</v>
      </c>
      <c r="G19" s="47">
        <v>1530</v>
      </c>
      <c r="H19" s="45" t="s">
        <v>21</v>
      </c>
      <c r="I19" s="47" t="s">
        <v>11</v>
      </c>
      <c r="J19" s="47" t="s">
        <v>11</v>
      </c>
      <c r="K19" s="59"/>
      <c r="L19" s="47"/>
      <c r="M19" s="47"/>
      <c r="N19" s="47"/>
      <c r="O19" s="47"/>
      <c r="P19" s="46" t="s">
        <v>11</v>
      </c>
      <c r="Q19" s="48"/>
      <c r="R19" s="48"/>
      <c r="S19" s="51" t="s">
        <v>98</v>
      </c>
      <c r="T19" s="83" t="s">
        <v>101</v>
      </c>
      <c r="U19" s="96"/>
      <c r="V19" s="97"/>
    </row>
    <row r="20" spans="2:22" ht="31.95" customHeight="1" x14ac:dyDescent="0.25">
      <c r="B20" s="44">
        <f t="shared" si="0"/>
        <v>18</v>
      </c>
      <c r="C20" s="45" t="s">
        <v>24</v>
      </c>
      <c r="D20" s="46">
        <v>1</v>
      </c>
      <c r="E20" s="47">
        <v>1875</v>
      </c>
      <c r="F20" s="46">
        <v>575</v>
      </c>
      <c r="G20" s="47">
        <v>2100</v>
      </c>
      <c r="H20" s="45" t="s">
        <v>21</v>
      </c>
      <c r="I20" s="47"/>
      <c r="J20" s="47" t="s">
        <v>11</v>
      </c>
      <c r="K20" s="59"/>
      <c r="L20" s="47"/>
      <c r="M20" s="47"/>
      <c r="N20" s="47"/>
      <c r="O20" s="47"/>
      <c r="P20" s="46"/>
      <c r="Q20" s="48"/>
      <c r="R20" s="48"/>
      <c r="S20" s="51"/>
      <c r="T20" s="83"/>
      <c r="U20" s="96"/>
      <c r="V20" s="97"/>
    </row>
    <row r="21" spans="2:22" ht="31.95" customHeight="1" x14ac:dyDescent="0.25">
      <c r="B21" s="44">
        <f t="shared" si="0"/>
        <v>19</v>
      </c>
      <c r="C21" s="45" t="s">
        <v>62</v>
      </c>
      <c r="D21" s="46">
        <v>1</v>
      </c>
      <c r="E21" s="47">
        <v>920</v>
      </c>
      <c r="F21" s="46">
        <v>600</v>
      </c>
      <c r="G21" s="47">
        <v>2100</v>
      </c>
      <c r="H21" s="45" t="s">
        <v>21</v>
      </c>
      <c r="I21" s="47"/>
      <c r="J21" s="47" t="s">
        <v>11</v>
      </c>
      <c r="K21" s="59"/>
      <c r="L21" s="47"/>
      <c r="M21" s="47"/>
      <c r="N21" s="47"/>
      <c r="O21" s="47"/>
      <c r="P21" s="46"/>
      <c r="Q21" s="48"/>
      <c r="R21" s="48" t="s">
        <v>11</v>
      </c>
      <c r="S21" s="50"/>
      <c r="T21" s="88"/>
      <c r="U21" s="96"/>
      <c r="V21" s="97"/>
    </row>
    <row r="22" spans="2:22" ht="31.95" customHeight="1" x14ac:dyDescent="0.25">
      <c r="B22" s="44">
        <f t="shared" si="0"/>
        <v>20</v>
      </c>
      <c r="C22" s="45" t="s">
        <v>63</v>
      </c>
      <c r="D22" s="46">
        <v>1</v>
      </c>
      <c r="E22" s="47">
        <v>990</v>
      </c>
      <c r="F22" s="46">
        <v>600</v>
      </c>
      <c r="G22" s="47">
        <v>2100</v>
      </c>
      <c r="H22" s="45" t="s">
        <v>21</v>
      </c>
      <c r="I22" s="47"/>
      <c r="J22" s="47" t="s">
        <v>11</v>
      </c>
      <c r="K22" s="59"/>
      <c r="L22" s="47"/>
      <c r="M22" s="47"/>
      <c r="N22" s="47"/>
      <c r="O22" s="47"/>
      <c r="P22" s="46"/>
      <c r="Q22" s="48"/>
      <c r="R22" s="48" t="s">
        <v>11</v>
      </c>
      <c r="S22" s="50"/>
      <c r="T22" s="88"/>
      <c r="U22" s="96"/>
      <c r="V22" s="97"/>
    </row>
    <row r="23" spans="2:22" ht="31.95" customHeight="1" thickBot="1" x14ac:dyDescent="0.3">
      <c r="B23" s="53">
        <f t="shared" si="0"/>
        <v>21</v>
      </c>
      <c r="C23" s="54" t="s">
        <v>25</v>
      </c>
      <c r="D23" s="55">
        <v>1</v>
      </c>
      <c r="E23" s="56">
        <v>5355</v>
      </c>
      <c r="F23" s="55">
        <v>575</v>
      </c>
      <c r="G23" s="56">
        <v>2100</v>
      </c>
      <c r="H23" s="54" t="s">
        <v>21</v>
      </c>
      <c r="I23" s="56"/>
      <c r="J23" s="56" t="s">
        <v>11</v>
      </c>
      <c r="K23" s="60"/>
      <c r="L23" s="56"/>
      <c r="M23" s="56"/>
      <c r="N23" s="56"/>
      <c r="O23" s="56"/>
      <c r="P23" s="55"/>
      <c r="Q23" s="57"/>
      <c r="R23" s="57" t="s">
        <v>11</v>
      </c>
      <c r="S23" s="61"/>
      <c r="T23" s="89" t="s">
        <v>91</v>
      </c>
      <c r="U23" s="96"/>
      <c r="V23" s="97"/>
    </row>
    <row r="24" spans="2:22" ht="57" customHeight="1" x14ac:dyDescent="0.25">
      <c r="B24" s="37">
        <f t="shared" si="0"/>
        <v>22</v>
      </c>
      <c r="C24" s="38" t="s">
        <v>26</v>
      </c>
      <c r="D24" s="39">
        <v>1</v>
      </c>
      <c r="E24" s="40">
        <v>2790</v>
      </c>
      <c r="F24" s="39">
        <v>600</v>
      </c>
      <c r="G24" s="40">
        <v>2100</v>
      </c>
      <c r="H24" s="38" t="s">
        <v>27</v>
      </c>
      <c r="I24" s="40" t="s">
        <v>11</v>
      </c>
      <c r="J24" s="40"/>
      <c r="K24" s="62"/>
      <c r="L24" s="40"/>
      <c r="M24" s="40"/>
      <c r="N24" s="40"/>
      <c r="O24" s="40"/>
      <c r="P24" s="39"/>
      <c r="Q24" s="41" t="s">
        <v>11</v>
      </c>
      <c r="R24" s="41" t="s">
        <v>11</v>
      </c>
      <c r="S24" s="50" t="s">
        <v>99</v>
      </c>
      <c r="T24" s="90" t="s">
        <v>103</v>
      </c>
      <c r="U24" s="96"/>
      <c r="V24" s="97"/>
    </row>
    <row r="25" spans="2:22" ht="53.4" customHeight="1" thickBot="1" x14ac:dyDescent="0.3">
      <c r="B25" s="53">
        <f>B24+1</f>
        <v>23</v>
      </c>
      <c r="C25" s="54" t="s">
        <v>28</v>
      </c>
      <c r="D25" s="55">
        <v>1</v>
      </c>
      <c r="E25" s="56">
        <v>2386</v>
      </c>
      <c r="F25" s="55">
        <v>600</v>
      </c>
      <c r="G25" s="56">
        <v>2100</v>
      </c>
      <c r="H25" s="54" t="s">
        <v>27</v>
      </c>
      <c r="I25" s="56" t="s">
        <v>11</v>
      </c>
      <c r="J25" s="56"/>
      <c r="K25" s="60"/>
      <c r="L25" s="56"/>
      <c r="M25" s="56"/>
      <c r="N25" s="56"/>
      <c r="O25" s="56"/>
      <c r="P25" s="55"/>
      <c r="Q25" s="57"/>
      <c r="R25" s="57" t="s">
        <v>11</v>
      </c>
      <c r="S25" s="61" t="s">
        <v>102</v>
      </c>
      <c r="T25" s="91"/>
      <c r="U25" s="96"/>
      <c r="V25" s="97"/>
    </row>
    <row r="26" spans="2:22" ht="31.95" customHeight="1" thickBot="1" x14ac:dyDescent="0.3">
      <c r="B26" s="37">
        <v>33</v>
      </c>
      <c r="C26" s="38" t="s">
        <v>29</v>
      </c>
      <c r="D26" s="39">
        <v>1</v>
      </c>
      <c r="E26" s="40"/>
      <c r="F26" s="39"/>
      <c r="G26" s="40"/>
      <c r="H26" s="38" t="s">
        <v>35</v>
      </c>
      <c r="I26" s="41"/>
      <c r="J26" s="40"/>
      <c r="K26" s="40"/>
      <c r="L26" s="40"/>
      <c r="M26" s="40" t="s">
        <v>11</v>
      </c>
      <c r="N26" s="40"/>
      <c r="O26" s="40"/>
      <c r="P26" s="39"/>
      <c r="Q26" s="41" t="s">
        <v>11</v>
      </c>
      <c r="R26" s="41" t="s">
        <v>11</v>
      </c>
      <c r="S26" s="43" t="s">
        <v>77</v>
      </c>
      <c r="T26" s="91" t="s">
        <v>100</v>
      </c>
      <c r="U26" s="96"/>
      <c r="V26" s="97"/>
    </row>
    <row r="27" spans="2:22" ht="52.8" x14ac:dyDescent="0.25">
      <c r="B27" s="44">
        <f t="shared" si="0"/>
        <v>34</v>
      </c>
      <c r="C27" s="45" t="s">
        <v>30</v>
      </c>
      <c r="D27" s="46">
        <v>1</v>
      </c>
      <c r="E27" s="47">
        <v>5950</v>
      </c>
      <c r="F27" s="46">
        <v>500</v>
      </c>
      <c r="G27" s="47"/>
      <c r="H27" s="45" t="s">
        <v>31</v>
      </c>
      <c r="I27" s="48"/>
      <c r="J27" s="47"/>
      <c r="K27" s="47"/>
      <c r="L27" s="47"/>
      <c r="M27" s="47" t="s">
        <v>11</v>
      </c>
      <c r="N27" s="47"/>
      <c r="O27" s="47"/>
      <c r="P27" s="46"/>
      <c r="Q27" s="48"/>
      <c r="R27" s="48"/>
      <c r="S27" s="50" t="s">
        <v>84</v>
      </c>
      <c r="T27" s="92" t="s">
        <v>104</v>
      </c>
      <c r="U27" s="96"/>
      <c r="V27" s="97"/>
    </row>
    <row r="28" spans="2:22" ht="50.4" customHeight="1" thickBot="1" x14ac:dyDescent="0.3">
      <c r="B28" s="44">
        <f t="shared" si="0"/>
        <v>35</v>
      </c>
      <c r="C28" s="45" t="s">
        <v>32</v>
      </c>
      <c r="D28" s="46">
        <v>1</v>
      </c>
      <c r="E28" s="47"/>
      <c r="F28" s="46"/>
      <c r="G28" s="47"/>
      <c r="H28" s="45" t="s">
        <v>35</v>
      </c>
      <c r="I28" s="48"/>
      <c r="J28" s="47"/>
      <c r="K28" s="47"/>
      <c r="L28" s="47"/>
      <c r="M28" s="47" t="s">
        <v>11</v>
      </c>
      <c r="N28" s="47"/>
      <c r="O28" s="47"/>
      <c r="P28" s="46"/>
      <c r="Q28" s="48" t="s">
        <v>11</v>
      </c>
      <c r="R28" s="48" t="s">
        <v>11</v>
      </c>
      <c r="S28" s="50" t="s">
        <v>85</v>
      </c>
      <c r="T28" s="91" t="s">
        <v>100</v>
      </c>
      <c r="U28" s="96"/>
      <c r="V28" s="97"/>
    </row>
    <row r="29" spans="2:22" ht="76.8" customHeight="1" thickBot="1" x14ac:dyDescent="0.3">
      <c r="B29" s="53">
        <f t="shared" si="0"/>
        <v>36</v>
      </c>
      <c r="C29" s="54" t="s">
        <v>33</v>
      </c>
      <c r="D29" s="55">
        <v>1</v>
      </c>
      <c r="E29" s="56">
        <v>5800</v>
      </c>
      <c r="F29" s="55">
        <v>500</v>
      </c>
      <c r="G29" s="56"/>
      <c r="H29" s="54" t="s">
        <v>31</v>
      </c>
      <c r="I29" s="57"/>
      <c r="J29" s="56"/>
      <c r="K29" s="56"/>
      <c r="L29" s="56"/>
      <c r="M29" s="56" t="s">
        <v>11</v>
      </c>
      <c r="N29" s="56"/>
      <c r="O29" s="56"/>
      <c r="P29" s="55"/>
      <c r="Q29" s="57"/>
      <c r="R29" s="57"/>
      <c r="S29" s="61" t="s">
        <v>87</v>
      </c>
      <c r="T29" s="93" t="s">
        <v>104</v>
      </c>
      <c r="U29" s="96"/>
      <c r="V29" s="97"/>
    </row>
    <row r="30" spans="2:22" ht="42.6" customHeight="1" x14ac:dyDescent="0.25">
      <c r="B30" s="44">
        <v>38</v>
      </c>
      <c r="C30" s="45" t="s">
        <v>37</v>
      </c>
      <c r="D30" s="46">
        <v>1</v>
      </c>
      <c r="E30" s="47">
        <v>2000</v>
      </c>
      <c r="F30" s="46">
        <v>800</v>
      </c>
      <c r="G30" s="47"/>
      <c r="H30" s="45" t="s">
        <v>36</v>
      </c>
      <c r="I30" s="48"/>
      <c r="J30" s="47"/>
      <c r="K30" s="47"/>
      <c r="L30" s="47"/>
      <c r="M30" s="47"/>
      <c r="N30" s="59"/>
      <c r="O30" s="68" t="s">
        <v>11</v>
      </c>
      <c r="P30" s="46"/>
      <c r="Q30" s="48"/>
      <c r="R30" s="48"/>
      <c r="S30" s="50"/>
      <c r="T30" s="94" t="s">
        <v>105</v>
      </c>
      <c r="U30" s="96"/>
      <c r="V30" s="97"/>
    </row>
    <row r="31" spans="2:22" ht="40.799999999999997" customHeight="1" x14ac:dyDescent="0.25">
      <c r="B31" s="46">
        <f t="shared" si="0"/>
        <v>39</v>
      </c>
      <c r="C31" s="72" t="s">
        <v>38</v>
      </c>
      <c r="D31" s="73">
        <v>1</v>
      </c>
      <c r="E31" s="74" t="s">
        <v>39</v>
      </c>
      <c r="F31" s="73"/>
      <c r="G31" s="74"/>
      <c r="H31" s="72" t="s">
        <v>36</v>
      </c>
      <c r="I31" s="75"/>
      <c r="J31" s="74"/>
      <c r="K31" s="74"/>
      <c r="L31" s="74"/>
      <c r="M31" s="74"/>
      <c r="N31" s="59"/>
      <c r="O31" s="68" t="s">
        <v>11</v>
      </c>
      <c r="P31" s="73"/>
      <c r="Q31" s="75"/>
      <c r="R31" s="75"/>
      <c r="S31" s="50"/>
      <c r="T31" s="94" t="s">
        <v>106</v>
      </c>
      <c r="U31" s="96"/>
      <c r="V31" s="97"/>
    </row>
    <row r="32" spans="2:22" ht="31.95" customHeight="1" x14ac:dyDescent="0.25">
      <c r="B32" s="46">
        <v>44</v>
      </c>
      <c r="C32" s="78" t="s">
        <v>40</v>
      </c>
      <c r="D32" s="44">
        <v>1</v>
      </c>
      <c r="E32" s="47">
        <v>1600</v>
      </c>
      <c r="F32" s="46">
        <v>1080</v>
      </c>
      <c r="G32" s="47"/>
      <c r="H32" s="45" t="s">
        <v>36</v>
      </c>
      <c r="I32" s="48"/>
      <c r="J32" s="47"/>
      <c r="K32" s="47"/>
      <c r="L32" s="47"/>
      <c r="M32" s="47"/>
      <c r="N32" s="47" t="s">
        <v>11</v>
      </c>
      <c r="O32" s="47"/>
      <c r="P32" s="46"/>
      <c r="Q32" s="48"/>
      <c r="R32" s="48"/>
      <c r="S32" s="50"/>
      <c r="T32" s="94" t="s">
        <v>112</v>
      </c>
      <c r="U32" s="96"/>
      <c r="V32" s="97"/>
    </row>
    <row r="33" spans="2:22" ht="31.95" customHeight="1" x14ac:dyDescent="0.25">
      <c r="B33" s="46">
        <f t="shared" si="0"/>
        <v>45</v>
      </c>
      <c r="C33" s="78" t="s">
        <v>41</v>
      </c>
      <c r="D33" s="44">
        <v>1</v>
      </c>
      <c r="E33" s="47">
        <v>1600</v>
      </c>
      <c r="F33" s="46">
        <v>1080</v>
      </c>
      <c r="G33" s="47"/>
      <c r="H33" s="45" t="s">
        <v>36</v>
      </c>
      <c r="I33" s="48"/>
      <c r="J33" s="47"/>
      <c r="K33" s="47"/>
      <c r="L33" s="47"/>
      <c r="M33" s="47"/>
      <c r="N33" s="47" t="s">
        <v>11</v>
      </c>
      <c r="O33" s="47"/>
      <c r="P33" s="46"/>
      <c r="Q33" s="48"/>
      <c r="R33" s="48"/>
      <c r="S33" s="50"/>
      <c r="T33" s="94" t="s">
        <v>112</v>
      </c>
      <c r="U33" s="96"/>
      <c r="V33" s="97"/>
    </row>
    <row r="34" spans="2:22" ht="31.95" customHeight="1" x14ac:dyDescent="0.25">
      <c r="B34" s="46">
        <f t="shared" si="0"/>
        <v>46</v>
      </c>
      <c r="C34" s="78" t="s">
        <v>42</v>
      </c>
      <c r="D34" s="44">
        <v>1</v>
      </c>
      <c r="E34" s="47">
        <v>1600</v>
      </c>
      <c r="F34" s="46">
        <v>1080</v>
      </c>
      <c r="G34" s="47"/>
      <c r="H34" s="45" t="s">
        <v>36</v>
      </c>
      <c r="I34" s="48"/>
      <c r="J34" s="47"/>
      <c r="K34" s="47"/>
      <c r="L34" s="47"/>
      <c r="M34" s="47"/>
      <c r="N34" s="47" t="s">
        <v>11</v>
      </c>
      <c r="O34" s="47"/>
      <c r="P34" s="46"/>
      <c r="Q34" s="48"/>
      <c r="R34" s="48"/>
      <c r="S34" s="50"/>
      <c r="T34" s="94" t="s">
        <v>113</v>
      </c>
      <c r="U34" s="96"/>
      <c r="V34" s="97"/>
    </row>
    <row r="35" spans="2:22" ht="31.95" customHeight="1" x14ac:dyDescent="0.25">
      <c r="B35" s="46">
        <f t="shared" si="0"/>
        <v>47</v>
      </c>
      <c r="C35" s="78" t="s">
        <v>43</v>
      </c>
      <c r="D35" s="44">
        <v>1</v>
      </c>
      <c r="E35" s="47">
        <v>1600</v>
      </c>
      <c r="F35" s="46">
        <v>1080</v>
      </c>
      <c r="G35" s="47"/>
      <c r="H35" s="45" t="s">
        <v>36</v>
      </c>
      <c r="I35" s="48"/>
      <c r="J35" s="47"/>
      <c r="K35" s="47"/>
      <c r="L35" s="47"/>
      <c r="M35" s="47"/>
      <c r="N35" s="47" t="s">
        <v>11</v>
      </c>
      <c r="O35" s="47"/>
      <c r="P35" s="46"/>
      <c r="Q35" s="48"/>
      <c r="R35" s="48"/>
      <c r="S35" s="50"/>
      <c r="T35" s="94" t="s">
        <v>112</v>
      </c>
      <c r="U35" s="96"/>
      <c r="V35" s="97"/>
    </row>
    <row r="36" spans="2:22" ht="31.95" customHeight="1" x14ac:dyDescent="0.25">
      <c r="B36" s="46">
        <f t="shared" si="0"/>
        <v>48</v>
      </c>
      <c r="C36" s="78" t="s">
        <v>44</v>
      </c>
      <c r="D36" s="44">
        <v>1</v>
      </c>
      <c r="E36" s="47">
        <v>1600</v>
      </c>
      <c r="F36" s="46">
        <v>1080</v>
      </c>
      <c r="G36" s="47"/>
      <c r="H36" s="45" t="s">
        <v>36</v>
      </c>
      <c r="I36" s="48"/>
      <c r="J36" s="47"/>
      <c r="K36" s="47"/>
      <c r="L36" s="47"/>
      <c r="M36" s="47"/>
      <c r="N36" s="47" t="s">
        <v>11</v>
      </c>
      <c r="O36" s="47"/>
      <c r="P36" s="46"/>
      <c r="Q36" s="48"/>
      <c r="R36" s="48"/>
      <c r="S36" s="50"/>
      <c r="T36" s="94" t="s">
        <v>112</v>
      </c>
      <c r="U36" s="96"/>
      <c r="V36" s="97"/>
    </row>
    <row r="37" spans="2:22" ht="31.95" customHeight="1" x14ac:dyDescent="0.25">
      <c r="B37" s="46">
        <f t="shared" si="0"/>
        <v>49</v>
      </c>
      <c r="C37" s="78" t="s">
        <v>45</v>
      </c>
      <c r="D37" s="44">
        <v>1</v>
      </c>
      <c r="E37" s="47">
        <v>1400</v>
      </c>
      <c r="F37" s="46">
        <v>900</v>
      </c>
      <c r="G37" s="47"/>
      <c r="H37" s="45" t="s">
        <v>36</v>
      </c>
      <c r="I37" s="48"/>
      <c r="J37" s="47"/>
      <c r="L37" s="47"/>
      <c r="M37" s="47"/>
      <c r="N37" s="47" t="s">
        <v>11</v>
      </c>
      <c r="O37" s="47"/>
      <c r="P37" s="46"/>
      <c r="Q37" s="48"/>
      <c r="R37" s="48"/>
      <c r="S37" s="50"/>
      <c r="T37" s="94" t="s">
        <v>114</v>
      </c>
      <c r="U37" s="96"/>
      <c r="V37" s="97"/>
    </row>
    <row r="38" spans="2:22" ht="31.95" customHeight="1" x14ac:dyDescent="0.25">
      <c r="B38" s="46">
        <f t="shared" si="0"/>
        <v>50</v>
      </c>
      <c r="C38" s="78" t="s">
        <v>46</v>
      </c>
      <c r="D38" s="44">
        <v>1</v>
      </c>
      <c r="E38" s="47">
        <v>1400</v>
      </c>
      <c r="F38" s="46">
        <v>900</v>
      </c>
      <c r="G38" s="47"/>
      <c r="H38" s="45" t="s">
        <v>36</v>
      </c>
      <c r="I38" s="48"/>
      <c r="J38" s="47"/>
      <c r="L38" s="47"/>
      <c r="M38" s="47"/>
      <c r="N38" s="47" t="s">
        <v>11</v>
      </c>
      <c r="O38" s="47"/>
      <c r="P38" s="46"/>
      <c r="Q38" s="48"/>
      <c r="R38" s="48"/>
      <c r="S38" s="50"/>
      <c r="T38" s="94" t="s">
        <v>114</v>
      </c>
      <c r="U38" s="96"/>
      <c r="V38" s="97"/>
    </row>
    <row r="39" spans="2:22" ht="41.4" customHeight="1" x14ac:dyDescent="0.25">
      <c r="B39" s="46">
        <v>51</v>
      </c>
      <c r="C39" s="78" t="s">
        <v>78</v>
      </c>
      <c r="D39" s="44">
        <v>6</v>
      </c>
      <c r="E39" s="47">
        <v>1600</v>
      </c>
      <c r="F39" s="46">
        <v>800</v>
      </c>
      <c r="G39" s="47"/>
      <c r="H39" s="45" t="s">
        <v>36</v>
      </c>
      <c r="I39" s="48"/>
      <c r="J39" s="47"/>
      <c r="K39" s="47"/>
      <c r="L39" s="47"/>
      <c r="M39" s="47"/>
      <c r="O39" s="47" t="s">
        <v>11</v>
      </c>
      <c r="P39" s="46"/>
      <c r="Q39" s="48"/>
      <c r="R39" s="48"/>
      <c r="S39" s="50"/>
      <c r="T39" s="94" t="s">
        <v>88</v>
      </c>
      <c r="U39" s="96"/>
      <c r="V39" s="97"/>
    </row>
    <row r="40" spans="2:22" ht="31.95" customHeight="1" x14ac:dyDescent="0.25">
      <c r="B40" s="46">
        <f>B39+1</f>
        <v>52</v>
      </c>
      <c r="C40" s="78" t="s">
        <v>47</v>
      </c>
      <c r="D40" s="44">
        <v>1</v>
      </c>
      <c r="E40" s="47">
        <v>1600</v>
      </c>
      <c r="F40" s="46">
        <v>1080</v>
      </c>
      <c r="G40" s="47"/>
      <c r="H40" s="45" t="s">
        <v>36</v>
      </c>
      <c r="I40" s="48"/>
      <c r="J40" s="47"/>
      <c r="K40" s="47"/>
      <c r="L40" s="47"/>
      <c r="M40" s="47"/>
      <c r="N40" s="47" t="s">
        <v>11</v>
      </c>
      <c r="O40" s="47"/>
      <c r="P40" s="46"/>
      <c r="Q40" s="48"/>
      <c r="R40" s="48"/>
      <c r="S40" s="50"/>
      <c r="T40" s="94" t="s">
        <v>112</v>
      </c>
      <c r="U40" s="96"/>
      <c r="V40" s="97"/>
    </row>
    <row r="41" spans="2:22" ht="31.95" customHeight="1" x14ac:dyDescent="0.25">
      <c r="B41" s="46">
        <f t="shared" ref="B41:B46" si="1">B40+1</f>
        <v>53</v>
      </c>
      <c r="C41" s="78" t="s">
        <v>48</v>
      </c>
      <c r="D41" s="44">
        <v>1</v>
      </c>
      <c r="E41" s="47">
        <v>1600</v>
      </c>
      <c r="F41" s="46">
        <v>1080</v>
      </c>
      <c r="G41" s="47"/>
      <c r="H41" s="45" t="s">
        <v>36</v>
      </c>
      <c r="I41" s="48"/>
      <c r="J41" s="47"/>
      <c r="K41" s="47"/>
      <c r="L41" s="47"/>
      <c r="M41" s="47"/>
      <c r="N41" s="47" t="s">
        <v>11</v>
      </c>
      <c r="O41" s="47"/>
      <c r="P41" s="46"/>
      <c r="Q41" s="48"/>
      <c r="R41" s="48"/>
      <c r="S41" s="50"/>
      <c r="T41" s="94" t="s">
        <v>112</v>
      </c>
      <c r="U41" s="96"/>
      <c r="V41" s="97"/>
    </row>
    <row r="42" spans="2:22" ht="31.95" customHeight="1" x14ac:dyDescent="0.25">
      <c r="B42" s="46">
        <f t="shared" si="1"/>
        <v>54</v>
      </c>
      <c r="C42" s="78" t="s">
        <v>49</v>
      </c>
      <c r="D42" s="44">
        <v>1</v>
      </c>
      <c r="E42" s="47">
        <v>1600</v>
      </c>
      <c r="F42" s="46">
        <v>1080</v>
      </c>
      <c r="G42" s="47"/>
      <c r="H42" s="45" t="s">
        <v>36</v>
      </c>
      <c r="I42" s="48"/>
      <c r="J42" s="47"/>
      <c r="K42" s="47"/>
      <c r="L42" s="47"/>
      <c r="M42" s="47"/>
      <c r="N42" s="47" t="s">
        <v>11</v>
      </c>
      <c r="O42" s="47"/>
      <c r="P42" s="46"/>
      <c r="Q42" s="48"/>
      <c r="R42" s="48"/>
      <c r="S42" s="50"/>
      <c r="T42" s="94" t="s">
        <v>112</v>
      </c>
      <c r="U42" s="96"/>
      <c r="V42" s="97"/>
    </row>
    <row r="43" spans="2:22" ht="31.95" customHeight="1" x14ac:dyDescent="0.25">
      <c r="B43" s="46">
        <f t="shared" si="1"/>
        <v>55</v>
      </c>
      <c r="C43" s="78" t="s">
        <v>50</v>
      </c>
      <c r="D43" s="44">
        <v>1</v>
      </c>
      <c r="E43" s="47">
        <v>1600</v>
      </c>
      <c r="F43" s="46">
        <v>1080</v>
      </c>
      <c r="G43" s="47"/>
      <c r="H43" s="45" t="s">
        <v>36</v>
      </c>
      <c r="I43" s="48"/>
      <c r="J43" s="47"/>
      <c r="K43" s="47"/>
      <c r="L43" s="47"/>
      <c r="M43" s="47"/>
      <c r="N43" s="47" t="s">
        <v>11</v>
      </c>
      <c r="O43" s="47"/>
      <c r="P43" s="46"/>
      <c r="Q43" s="48"/>
      <c r="R43" s="48"/>
      <c r="S43" s="50"/>
      <c r="T43" s="94" t="s">
        <v>112</v>
      </c>
      <c r="U43" s="96"/>
      <c r="V43" s="97"/>
    </row>
    <row r="44" spans="2:22" ht="31.95" customHeight="1" x14ac:dyDescent="0.25">
      <c r="B44" s="46">
        <f t="shared" si="1"/>
        <v>56</v>
      </c>
      <c r="C44" s="78" t="s">
        <v>51</v>
      </c>
      <c r="D44" s="44">
        <v>1</v>
      </c>
      <c r="E44" s="47">
        <v>1450</v>
      </c>
      <c r="F44" s="46">
        <v>1200</v>
      </c>
      <c r="G44" s="47"/>
      <c r="H44" s="45" t="s">
        <v>36</v>
      </c>
      <c r="I44" s="48"/>
      <c r="J44" s="47"/>
      <c r="K44" s="47"/>
      <c r="L44" s="47"/>
      <c r="M44" s="47"/>
      <c r="N44" s="47" t="s">
        <v>11</v>
      </c>
      <c r="O44" s="47"/>
      <c r="P44" s="46"/>
      <c r="Q44" s="48"/>
      <c r="R44" s="48"/>
      <c r="S44" s="50"/>
      <c r="T44" s="94" t="s">
        <v>107</v>
      </c>
      <c r="U44" s="96"/>
      <c r="V44" s="97"/>
    </row>
    <row r="45" spans="2:22" ht="49.8" customHeight="1" x14ac:dyDescent="0.25">
      <c r="B45" s="46">
        <v>61</v>
      </c>
      <c r="C45" s="45" t="s">
        <v>53</v>
      </c>
      <c r="D45" s="46">
        <v>1</v>
      </c>
      <c r="E45" s="47">
        <v>2400</v>
      </c>
      <c r="F45" s="46">
        <v>1000</v>
      </c>
      <c r="G45" s="47">
        <v>700</v>
      </c>
      <c r="H45" s="45" t="s">
        <v>36</v>
      </c>
      <c r="I45" s="48"/>
      <c r="J45" s="47"/>
      <c r="K45" s="47"/>
      <c r="L45" s="47"/>
      <c r="M45" s="47"/>
      <c r="N45" s="47" t="s">
        <v>11</v>
      </c>
      <c r="O45" s="47"/>
      <c r="P45" s="46"/>
      <c r="Q45" s="48"/>
      <c r="R45" s="48"/>
      <c r="S45" s="50"/>
      <c r="T45" s="88" t="s">
        <v>83</v>
      </c>
      <c r="U45" s="96"/>
      <c r="V45" s="97"/>
    </row>
    <row r="46" spans="2:22" ht="49.8" customHeight="1" thickBot="1" x14ac:dyDescent="0.3">
      <c r="B46" s="46">
        <f t="shared" si="1"/>
        <v>62</v>
      </c>
      <c r="C46" s="45" t="s">
        <v>54</v>
      </c>
      <c r="D46" s="46">
        <v>1</v>
      </c>
      <c r="E46" s="47">
        <v>2400</v>
      </c>
      <c r="F46" s="46">
        <v>1000</v>
      </c>
      <c r="G46" s="48">
        <v>700</v>
      </c>
      <c r="H46" s="45" t="s">
        <v>36</v>
      </c>
      <c r="I46" s="48"/>
      <c r="J46" s="47"/>
      <c r="K46" s="47"/>
      <c r="L46" s="47"/>
      <c r="M46" s="47"/>
      <c r="N46" s="47" t="s">
        <v>11</v>
      </c>
      <c r="O46" s="47"/>
      <c r="P46" s="46"/>
      <c r="Q46" s="48"/>
      <c r="R46" s="48"/>
      <c r="S46" s="50"/>
      <c r="T46" s="88" t="s">
        <v>82</v>
      </c>
      <c r="U46" s="98"/>
      <c r="V46" s="99"/>
    </row>
    <row r="47" spans="2:22" ht="15.75" customHeight="1" thickBot="1" x14ac:dyDescent="0.3">
      <c r="B47" s="106" t="s">
        <v>111</v>
      </c>
      <c r="C47" s="107"/>
      <c r="D47" s="107"/>
      <c r="E47" s="107"/>
      <c r="F47" s="107"/>
      <c r="G47" s="107"/>
      <c r="H47" s="107"/>
      <c r="I47" s="107"/>
      <c r="J47" s="107"/>
      <c r="K47" s="107"/>
      <c r="L47" s="107"/>
      <c r="M47" s="107"/>
      <c r="N47" s="107"/>
      <c r="O47" s="107"/>
      <c r="P47" s="107"/>
      <c r="Q47" s="107"/>
      <c r="R47" s="107"/>
      <c r="S47" s="107"/>
      <c r="T47" s="107"/>
      <c r="U47" s="108"/>
      <c r="V47" s="82"/>
    </row>
    <row r="48" spans="2:22" ht="15.75" customHeight="1" x14ac:dyDescent="0.3">
      <c r="C48" s="64" t="s">
        <v>68</v>
      </c>
    </row>
    <row r="49" spans="3:20" ht="15.75" customHeight="1" x14ac:dyDescent="0.25">
      <c r="C49" s="1" t="s">
        <v>74</v>
      </c>
    </row>
    <row r="50" spans="3:20" ht="15.75" customHeight="1" x14ac:dyDescent="0.25">
      <c r="C50" s="1" t="s">
        <v>86</v>
      </c>
    </row>
    <row r="51" spans="3:20" ht="15.75" customHeight="1" x14ac:dyDescent="0.25">
      <c r="C51" s="1" t="s">
        <v>69</v>
      </c>
      <c r="R51" s="65"/>
      <c r="S51" s="65" t="s">
        <v>52</v>
      </c>
      <c r="T51" s="65"/>
    </row>
    <row r="52" spans="3:20" ht="40.950000000000003" customHeight="1" x14ac:dyDescent="0.25">
      <c r="Q52" s="66"/>
      <c r="R52" s="66"/>
      <c r="S52" s="67" t="s">
        <v>56</v>
      </c>
      <c r="T52" s="71"/>
    </row>
    <row r="53" spans="3:20" ht="15.75" customHeight="1" x14ac:dyDescent="0.25">
      <c r="S53" s="65"/>
    </row>
    <row r="68" spans="19:19" ht="15.75" customHeight="1" x14ac:dyDescent="0.25">
      <c r="S68" s="70"/>
    </row>
    <row r="69" spans="19:19" ht="13.2" x14ac:dyDescent="0.25">
      <c r="S69" s="69"/>
    </row>
  </sheetData>
  <mergeCells count="4">
    <mergeCell ref="F2:G2"/>
    <mergeCell ref="U2:V2"/>
    <mergeCell ref="U4:V4"/>
    <mergeCell ref="B47:U47"/>
  </mergeCells>
  <pageMargins left="0.7" right="0.7" top="0.75" bottom="0.75" header="0.3" footer="0.3"/>
  <pageSetup paperSize="8" scale="3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Buivida</dc:creator>
  <cp:lastModifiedBy>Laura Buivida</cp:lastModifiedBy>
  <cp:lastPrinted>2021-09-17T07:46:40Z</cp:lastPrinted>
  <dcterms:created xsi:type="dcterms:W3CDTF">2021-05-24T12:45:05Z</dcterms:created>
  <dcterms:modified xsi:type="dcterms:W3CDTF">2021-09-17T08:51:33Z</dcterms:modified>
</cp:coreProperties>
</file>