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le\Dropbox (RBE)\RBE Team Folder\1. Juhtorganite töö\1.5 Juhtkonna koosolek\2021\büroopinnad\2022\"/>
    </mc:Choice>
  </mc:AlternateContent>
  <xr:revisionPtr revIDLastSave="0" documentId="13_ncr:1_{F1A94642-56F6-4EE9-B92F-885D42724861}" xr6:coauthVersionLast="46" xr6:coauthVersionMax="46" xr10:uidLastSave="{00000000-0000-0000-0000-000000000000}"/>
  <bookViews>
    <workbookView xWindow="-120" yWindow="-120" windowWidth="29040" windowHeight="15840" xr2:uid="{7ED6B843-431E-4F8F-905E-C5E72BA80393}"/>
  </bookViews>
  <sheets>
    <sheet name="ruumi kaupa" sheetId="1" r:id="rId1"/>
    <sheet name="lisainfo" sheetId="3" r:id="rId2"/>
  </sheets>
  <definedNames>
    <definedName name="_xlnm._FilterDatabase" localSheetId="0" hidden="1">'ruumi kaupa'!$A$1:$H$30</definedName>
    <definedName name="_xlnm.Print_Area" localSheetId="0">'ruumi kaupa'!$A$1:$I$29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14" i="1"/>
  <c r="D20" i="1"/>
  <c r="D24" i="1"/>
  <c r="D30" i="1" s="1"/>
  <c r="D18" i="1"/>
  <c r="D23" i="1" l="1"/>
  <c r="D17" i="1"/>
  <c r="D7" i="1"/>
  <c r="D19" i="1"/>
  <c r="D3" i="1"/>
  <c r="D29" i="1"/>
  <c r="D5" i="1"/>
  <c r="D26" i="1"/>
  <c r="D4" i="1"/>
  <c r="D28" i="1"/>
  <c r="D2" i="1"/>
  <c r="D13" i="1"/>
  <c r="D12" i="1"/>
  <c r="D11" i="1"/>
  <c r="D10" i="1"/>
  <c r="D25" i="1"/>
  <c r="D22" i="1"/>
  <c r="D21" i="1"/>
  <c r="D16" i="1"/>
  <c r="D27" i="1"/>
  <c r="D8" i="1"/>
  <c r="D9" i="1"/>
</calcChain>
</file>

<file path=xl/sharedStrings.xml><?xml version="1.0" encoding="utf-8"?>
<sst xmlns="http://schemas.openxmlformats.org/spreadsheetml/2006/main" count="167" uniqueCount="147">
  <si>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</si>
  <si>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tk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</si>
  <si>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186"/>
        <scheme val="minor"/>
      </rPr>
      <t xml:space="preserve"> kokku</t>
    </r>
  </si>
  <si>
    <t>lisainfo</t>
  </si>
  <si>
    <t>köök</t>
  </si>
  <si>
    <t>vaheseinaga eraldatav 40+50 m2</t>
  </si>
  <si>
    <t xml:space="preserve">arhiiv </t>
  </si>
  <si>
    <t>vastuvõtuala</t>
  </si>
  <si>
    <t>olmeruum</t>
  </si>
  <si>
    <t>joogijaam</t>
  </si>
  <si>
    <t>serveri- jm tehnika ruum</t>
  </si>
  <si>
    <t>koridorid</t>
  </si>
  <si>
    <t>minimaalne suhteline õhuniiskus 30%</t>
  </si>
  <si>
    <t>CO2 andurid reguleerivad ventilatsiooni koosolekuruumides ja kabinettides</t>
  </si>
  <si>
    <t>1,5 x 2m; suurepärane heliisolatsioon!</t>
  </si>
  <si>
    <t>tehnika</t>
  </si>
  <si>
    <t>võimalusel loomuliku valgusega</t>
  </si>
  <si>
    <t>pink, riiul, peegel</t>
  </si>
  <si>
    <t>mööbel, sisustus</t>
  </si>
  <si>
    <t>L-kujuline laud sahtlite ja/või riiulitega; töötool (vt F2); koosolekulaud 4 pehme tooliga</t>
  </si>
  <si>
    <t>töölaud; laua külgedel ja taga akustilised sirmid; töötool; 16 lukustatava uksega kapp (nt Standardi HOK-sari)</t>
  </si>
  <si>
    <t>asukoht, valgustus</t>
  </si>
  <si>
    <t>ruum</t>
  </si>
  <si>
    <t>2  3-kohalist diivanit, madal diivanilaud; ühes suures seinas kõrge riiul; 10 virnastatavat tooli</t>
  </si>
  <si>
    <t>27" monitor, dokk v dokitav monitor</t>
  </si>
  <si>
    <t>üleriietele, jalanõudele</t>
  </si>
  <si>
    <t>temperatuuri lubatud vahemik 20-24 kraadi</t>
  </si>
  <si>
    <t>tehnikakeskus</t>
  </si>
  <si>
    <t>vastuvõtuala kõrval</t>
  </si>
  <si>
    <t>personaalsed arvutitöökohad</t>
  </si>
  <si>
    <t>puhkeruum (privaatne)</t>
  </si>
  <si>
    <t>Üldinfo</t>
  </si>
  <si>
    <t>kabinet (3 töökohta)</t>
  </si>
  <si>
    <t>kabinet (1 töökoht)</t>
  </si>
  <si>
    <t>rööbaspuud, varbsein; riiul (~2*2*0,4 m); suur peegel</t>
  </si>
  <si>
    <t>laud 4 tooliga</t>
  </si>
  <si>
    <t>energiamärgis A või B</t>
  </si>
  <si>
    <t xml:space="preserve">mööbel ja sisustus vastavalt Riigi Kinnisvara AS-i dokumendi "Tehnilised nõuded mitteeluhoonetele 2020" lisale 6 - https://nouded.rkas.ee/images/files/Lisa_6_Mo%CC%88o%CC%88bli_ja_sisustuse_no%CC%83uded.xlsx </t>
  </si>
  <si>
    <t>eelistatud rohelise kontori põhimõtetest lähtuvad lahendused (tuua välja, millised kasutusel)</t>
  </si>
  <si>
    <t>84 (+28) töökohta, ruumi võivad lisanduda neljandad töökohad; ~ ruudukujuline põhiplaan; uks seina keskel; vajadusel ühel pool ust ukseseinas valgetahvel</t>
  </si>
  <si>
    <t>vaikne töötsoon</t>
  </si>
  <si>
    <t>16 töökohta (4*4 reas)</t>
  </si>
  <si>
    <t>loomulik valgus</t>
  </si>
  <si>
    <t>võimalusel loomulik valgus</t>
  </si>
  <si>
    <t>800*600 mm lauaplaat, mootoriga reguleeritava kõrgusega jalg; töötool</t>
  </si>
  <si>
    <t>reguleeritav kohtvalgustus</t>
  </si>
  <si>
    <t>täpsustamisel</t>
  </si>
  <si>
    <t>töölaud: 1600*800 mm lauaplaat, kokkupõrkekaitsega kahe mootoriga reguleeritava kõrgusega lauajalad; eraldiseisev ratastel sahtliboks (sh 1 nn kaustasahtel); töötool: reguleeritava istmekõrguse, reguleeritavate käetugedega, toetatud reguleeritava nimmeosaga, eemaldatava peatoega, metallist jalarist, sobivad rattad</t>
  </si>
  <si>
    <t>maas libisemiskindel põrutust vähendav ja kate</t>
  </si>
  <si>
    <t xml:space="preserve">terviseruum </t>
  </si>
  <si>
    <t>turvavarustuse ruum</t>
  </si>
  <si>
    <t>ühes seinas 2/3 kõrgeid ja 1/3 kahes reas madalaid riputusstangesid; riiulid asjadele ja vahetusjalanõudele; tool või pink; peegel</t>
  </si>
  <si>
    <t>riputusstanged; tõstetud põhi asjade hoiustamiseks; pink; peegel</t>
  </si>
  <si>
    <t>suurte koosolekuruumide juures</t>
  </si>
  <si>
    <t>ladu 1</t>
  </si>
  <si>
    <t>ladu 2</t>
  </si>
  <si>
    <t>lukustatavad kapid töötajatele tööriiete hoidmiseks</t>
  </si>
  <si>
    <t>digitahvel (4K 86“)</t>
  </si>
  <si>
    <t>digitahvel (4K 86“), 2 tk 27" monitori; konverentsiseade (kaamera, kõlarid, mikrofon)</t>
  </si>
  <si>
    <t>toolide, kõnepultide, pööratava plaadiga laudade hoiustamiseks</t>
  </si>
  <si>
    <t>soovitavalt - muul korrusel laopinna lisaks rentimise võimalus</t>
  </si>
  <si>
    <t>lukustatavad kapid; üks konsoollaud; istepink</t>
  </si>
  <si>
    <t>-</t>
  </si>
  <si>
    <t>uksega duširuum/kabiin</t>
  </si>
  <si>
    <t>duširuum riietusruumiga</t>
  </si>
  <si>
    <t>kahes seinas riiulid (kõrgus 2 m, sügavus 30 ja 50 cm)</t>
  </si>
  <si>
    <t>arvutite, tehnikatarvikute, turunduskauba jms lühiajaliseks hoiustamiseks; lukustatav</t>
  </si>
  <si>
    <t>koosolekute teenindusala</t>
  </si>
  <si>
    <t>printer-skänner</t>
  </si>
  <si>
    <t>töötsoonis kesksel kohal</t>
  </si>
  <si>
    <t>prügijaam</t>
  </si>
  <si>
    <t>printer; köitmismasin tarvikutega, paberigiljotiin; paber jms kulutarbed, töövahendid</t>
  </si>
  <si>
    <t>kapid või kummutid; hävitamisele minevate dokumentide kast</t>
  </si>
  <si>
    <t>esteetilised konteinerid</t>
  </si>
  <si>
    <t>vastuvõtualal, köögis, suurte koosolekuruumide juures, tehnikakeskuse juures töötsooni kesksel kohal</t>
  </si>
  <si>
    <t>kõnepult, abilaud, virnastatavad toolid</t>
  </si>
  <si>
    <t>Köögi- ja esitlustehnika</t>
  </si>
  <si>
    <t>ruumide broneerimine, kappide lukustamine jms kiipkaardiga</t>
  </si>
  <si>
    <t>koosolekuruumis kaablirennid piisavalt suured, et saaks lisada uusi tehnikalahendusi koos juhtmetega</t>
  </si>
  <si>
    <t>Vastavalt Riigi Kinnisvara AS-i dokumendi "Tehnilised nõuded mitteeluhoonetele 2020" ruumikaartidele - https://nouded.rkas.ee/ruumikaardid</t>
  </si>
  <si>
    <t>Ruumid</t>
  </si>
  <si>
    <t>NB! Tabelis olev ruumide info on indikatiivne parima ruumilahenduse pakkumiseks. Täpsed asjaolud, sh vajamineva mööbli ja tehnika omadused ja kogused lepitakse kokku vastavalt sisekujunduslahendusele</t>
  </si>
  <si>
    <t>erinevate kõrgustega riiulid kaustade, joonisevutlarite, eskiislahenduste jms arhiveerimiseks</t>
  </si>
  <si>
    <t>kõigis boksides valamu bideedušiga</t>
  </si>
  <si>
    <t>kuni 20% üldpinnast</t>
  </si>
  <si>
    <t>garderoobikapp külalistele</t>
  </si>
  <si>
    <t>garderoob töötajatele</t>
  </si>
  <si>
    <t>1N+1M boks vastuvõtuala kõrval; 2N+2M boksi suurte koosolekuruumide lähedal; 4N+4M boksi kabinettide osas</t>
  </si>
  <si>
    <t>7 meestele + 7 naistele (vajadusel rohkem)</t>
  </si>
  <si>
    <t xml:space="preserve">pesumasin, kuivatuskapp </t>
  </si>
  <si>
    <t>koosolekuruum "25m"</t>
  </si>
  <si>
    <t>koosolekuruum "40+50=90m"</t>
  </si>
  <si>
    <t>koosolekuruum "01i"</t>
  </si>
  <si>
    <t>koosolekuruum "04i"</t>
  </si>
  <si>
    <t>pööratava plaadiga ratastel koosolekulauad, virnastatavad toolid</t>
  </si>
  <si>
    <t>3 tk u 1x1 m lauda kohvipausideks; kummut nõudele; ratastel abilaud; kapp printeri tarvikutele ja paberile</t>
  </si>
  <si>
    <t>RKAS ruumikaardi viide</t>
  </si>
  <si>
    <t>vt DOKUMENDIHOIDLA</t>
  </si>
  <si>
    <t>vt PESURUUM ja RIIETUSRUUM</t>
  </si>
  <si>
    <t>vt GARDEROOB</t>
  </si>
  <si>
    <t>vt OOTERUUM</t>
  </si>
  <si>
    <t>vt KORIDOR</t>
  </si>
  <si>
    <t>vt KABINET</t>
  </si>
  <si>
    <t>vt VÄIKE_NõUPIDAMISRUUM</t>
  </si>
  <si>
    <t>vt SUUR_NõUPIDAMISRUUM</t>
  </si>
  <si>
    <t>vt KOOSOLEKUTE_SAAL</t>
  </si>
  <si>
    <t>vt KÖÖGINURK</t>
  </si>
  <si>
    <t>vt PANIPAIK</t>
  </si>
  <si>
    <t>vt KORISTUSKESKUS</t>
  </si>
  <si>
    <t>vt PUHKERUUM</t>
  </si>
  <si>
    <t>vt NÕRKVOOLUSEADMETE_RUUM</t>
  </si>
  <si>
    <t xml:space="preserve">vt õhuhulgad, õhu liikumiskiirus, akustika: VÕIMLA </t>
  </si>
  <si>
    <t>vt AVATUD_BÜROO</t>
  </si>
  <si>
    <t xml:space="preserve">vt KLIENDITEENINDUSE_RUUMID ja OOTERUUM  </t>
  </si>
  <si>
    <t>vt WC</t>
  </si>
  <si>
    <t xml:space="preserve">assistendi töötsoon, klientide ooteala; vahetult kõrval asuvad garderoobid, ladu 1, joogijaam, prügijaam, </t>
  </si>
  <si>
    <t>kõrvuti ühe koosolekuruumiga "25"</t>
  </si>
  <si>
    <t>kuni 4 m laiune ala; kohvipauside teenindamine, printimine, joogijaam, jäätmejaam</t>
  </si>
  <si>
    <t>1 vastuvõtuala kõrval; 2. suurte koosolekuruumide lähedal</t>
  </si>
  <si>
    <t>üks kõrvuti koosolekuruumiga "40+50"</t>
  </si>
  <si>
    <t>piirneb suurte koosolekuruumidega</t>
  </si>
  <si>
    <t>tehnika; mööbel; prügijaam; ühes seinas valge või kriiditahvel</t>
  </si>
  <si>
    <t>2 pliidiplaati, ahi, kubu, mikrolaineahi, kraanikauss, filtreeritud joogivee kõrge kraan, 60- ja 45cm laiune nõudepesumasin (kokku 2 tk)</t>
  </si>
  <si>
    <t>assistendi töökoht; klientidele diivan ja 2 tugitooli väikeste madalate abilaudadega; kummut kontoritarvete jaoks</t>
  </si>
  <si>
    <t>koosolekuruumides ruumipõhine temperatuuri reguleerimise võimalus</t>
  </si>
  <si>
    <t>koosoleku- ja puhkeruumi elektrooniline broneerimissüsteem/tahvel</t>
  </si>
  <si>
    <t>koosolekuruumides (v.a 40+50) pistikupesasid nii palju ja mitmes kohas, et igal teisel istujal võimalik juhe seina panna</t>
  </si>
  <si>
    <t>eelistatud küttelahendus vesipõrandaküte</t>
  </si>
  <si>
    <t>põrandakatteks homo- või heterogeenne PVC, kabinettides võimalik ka naturaalne linoleum</t>
  </si>
  <si>
    <t xml:space="preserve">tulenevalt olemasoleva mööbli värvist on ka uue mööbli melamiini värv valgendatud saar </t>
  </si>
  <si>
    <t>2 jm kõrget riputusstanget, pink, abilaud</t>
  </si>
  <si>
    <t>miniköök</t>
  </si>
  <si>
    <t>lukustatava uksega; kraanikausiga; esmaabi andmiseks ja noortele emadele</t>
  </si>
  <si>
    <t>kõrge seljatoega kergeltpuhastatavast materjalist 2,5 m pikkune diivan; kõrge seljatoega kergeltpuhastatavast materjalist tugitool; madal laud; seinal allalastav mähkimislaud</t>
  </si>
  <si>
    <t>jahutus (talvel) kasutades jahedat välisõhku</t>
  </si>
  <si>
    <t>tellija poolt</t>
  </si>
  <si>
    <t>valgustussüsteem liikumisanduritega; kaaluda kabinettides põrandalampe piisava kohtvalgustuse tagamiseks; valgustus dimmeritega</t>
  </si>
  <si>
    <t>riiulid (kõrgus 2 m, sügavus 30 cm ja 50 cm)</t>
  </si>
  <si>
    <t>eraldi: olmeprügi, puhas paber ja papp, bioprügi, pakendid, pandipakendis taara, patareid</t>
  </si>
  <si>
    <t>kraanikauss, kõrge filtreeritud joogivee kraan;</t>
  </si>
  <si>
    <t>tööpind tehnikale; kraanikauss; ruum prügilahendusele (olme, bio, pakend, paber ja papp); kapiruum nõudele, kohvile, suhkrule jne</t>
  </si>
  <si>
    <t>WC-de kõrval</t>
  </si>
  <si>
    <t>kraanikauss, kõrge filtreeritud joogivee kraan; kohvimasin piimakülmikuga, veekeetja; väikse sügavkülmaga külmik; 2 nõudepesumasinat (vastuvõtus 2*45 cm, koosolekuruumide juures 2*60 cm)</t>
  </si>
  <si>
    <t>puhkeruum</t>
  </si>
  <si>
    <t>WC (1 koplekt = 1 naiste ja 1 meeste boks)</t>
  </si>
  <si>
    <t>tööpind; ülakapid laeni (nt 60 cm kõrgus * 60 cm laius * 45 cm sügavus); 2 söögilauda toolidega kumbki 6 inimesele; kergestipuhastatav madala seljatoega 3-kohaline diivan</t>
  </si>
  <si>
    <t>printer-skänner, suur paberipurustaja, (plotter)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</si>
</sst>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1" fontId="0" fillId="0" borderId="1" xfId="0" applyNumberFormat="1" applyFill="1" applyBorder="1" applyAlignment="1">
      <alignment horizontal="center" vertical="top" wrapText="1"/>
    </xf>
    <xf numFmtId="1" fontId="0" fillId="3" borderId="1" xfId="0" applyNumberForma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" fontId="0" fillId="2" borderId="1" xfId="0" applyNumberFormat="1" applyFill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vertical="top" wrapText="1"/>
    </xf>
    <xf numFmtId="1" fontId="3" fillId="0" borderId="2" xfId="0" applyNumberFormat="1" applyFont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DB81-4993-4679-9AFF-6D3AB505C068}">
  <sheetPr>
    <pageSetUpPr fitToPage="1"/>
  </sheetPr>
  <dimension ref="A1:J30"/>
  <sheetViews>
    <sheetView tabSelected="1" zoomScale="80" zoomScaleNormal="80" zoomScaleSheetLayoutView="110" workbookViewId="0">
      <pane ySplit="1" topLeftCell="A17" activePane="bottomLeft" state="frozen"/>
      <selection pane="bottomLeft" activeCell="G25" sqref="G25"/>
    </sheetView>
  </sheetViews>
  <sheetFormatPr defaultColWidth="9.140625" defaultRowHeight="15" x14ac:dyDescent="0.25"/>
  <cols>
    <col min="1" max="1" width="25.5703125" style="3" bestFit="1" customWidth="1"/>
    <col min="2" max="2" width="7.28515625" style="5" customWidth="1"/>
    <col min="3" max="3" width="8" style="5" customWidth="1"/>
    <col min="4" max="4" width="10.85546875" style="3" customWidth="1"/>
    <col min="5" max="5" width="34.28515625" style="3" customWidth="1"/>
    <col min="6" max="6" width="31.7109375" style="3" customWidth="1"/>
    <col min="7" max="7" width="32.85546875" style="3" customWidth="1"/>
    <col min="8" max="8" width="36.42578125" style="3" customWidth="1"/>
    <col min="9" max="9" width="47" style="3" customWidth="1"/>
    <col min="10" max="16384" width="9.140625" style="3"/>
  </cols>
  <sheetData>
    <row r="1" spans="1:10" s="22" customFormat="1" ht="17.25" x14ac:dyDescent="0.25">
      <c r="A1" s="21" t="s">
        <v>22</v>
      </c>
      <c r="B1" s="21" t="s">
        <v>1</v>
      </c>
      <c r="C1" s="21" t="s">
        <v>0</v>
      </c>
      <c r="D1" s="21" t="s">
        <v>2</v>
      </c>
      <c r="E1" s="21" t="s">
        <v>3</v>
      </c>
      <c r="F1" s="21" t="s">
        <v>18</v>
      </c>
      <c r="G1" s="21" t="s">
        <v>15</v>
      </c>
      <c r="H1" s="21" t="s">
        <v>21</v>
      </c>
      <c r="I1" s="21" t="s">
        <v>96</v>
      </c>
    </row>
    <row r="2" spans="1:10" ht="58.9" customHeight="1" x14ac:dyDescent="0.25">
      <c r="A2" s="1" t="s">
        <v>6</v>
      </c>
      <c r="B2" s="11">
        <v>1</v>
      </c>
      <c r="C2" s="12">
        <v>30</v>
      </c>
      <c r="D2" s="12">
        <f t="shared" ref="D2:D14" si="0">C2*B2</f>
        <v>30</v>
      </c>
      <c r="E2" s="1"/>
      <c r="F2" s="1" t="s">
        <v>82</v>
      </c>
      <c r="G2" s="1" t="s">
        <v>62</v>
      </c>
      <c r="H2" s="1"/>
      <c r="I2" s="23" t="s">
        <v>97</v>
      </c>
    </row>
    <row r="3" spans="1:10" x14ac:dyDescent="0.25">
      <c r="A3" s="1" t="s">
        <v>64</v>
      </c>
      <c r="B3" s="11">
        <v>2</v>
      </c>
      <c r="C3" s="12">
        <v>10</v>
      </c>
      <c r="D3" s="12">
        <f t="shared" si="0"/>
        <v>20</v>
      </c>
      <c r="E3" s="1"/>
      <c r="F3" s="1" t="s">
        <v>17</v>
      </c>
      <c r="G3" s="1" t="s">
        <v>63</v>
      </c>
      <c r="H3" s="1"/>
      <c r="I3" s="1" t="s">
        <v>98</v>
      </c>
    </row>
    <row r="4" spans="1:10" ht="75" x14ac:dyDescent="0.25">
      <c r="A4" s="1" t="s">
        <v>86</v>
      </c>
      <c r="B4" s="11">
        <v>1</v>
      </c>
      <c r="C4" s="6">
        <v>20</v>
      </c>
      <c r="D4" s="12">
        <f t="shared" si="0"/>
        <v>20</v>
      </c>
      <c r="E4" s="1" t="s">
        <v>25</v>
      </c>
      <c r="F4" s="1" t="s">
        <v>51</v>
      </c>
      <c r="G4" s="1"/>
      <c r="H4" s="1" t="s">
        <v>28</v>
      </c>
      <c r="I4" s="23" t="s">
        <v>99</v>
      </c>
    </row>
    <row r="5" spans="1:10" ht="45" x14ac:dyDescent="0.25">
      <c r="A5" s="1" t="s">
        <v>85</v>
      </c>
      <c r="B5" s="11">
        <v>1</v>
      </c>
      <c r="C5" s="6">
        <v>4</v>
      </c>
      <c r="D5" s="12">
        <f t="shared" si="0"/>
        <v>4</v>
      </c>
      <c r="E5" s="1"/>
      <c r="F5" s="1" t="s">
        <v>52</v>
      </c>
      <c r="G5" s="1"/>
      <c r="H5" s="1" t="s">
        <v>28</v>
      </c>
      <c r="I5" s="1" t="s">
        <v>100</v>
      </c>
    </row>
    <row r="6" spans="1:10" ht="30" x14ac:dyDescent="0.25">
      <c r="A6" s="1" t="s">
        <v>9</v>
      </c>
      <c r="B6" s="11">
        <v>2</v>
      </c>
      <c r="C6" s="6">
        <v>1</v>
      </c>
      <c r="D6" s="12">
        <f t="shared" si="0"/>
        <v>2</v>
      </c>
      <c r="E6" s="1"/>
      <c r="F6" s="1"/>
      <c r="G6" s="1" t="s">
        <v>139</v>
      </c>
      <c r="H6" s="1" t="s">
        <v>141</v>
      </c>
      <c r="I6" s="23" t="s">
        <v>101</v>
      </c>
    </row>
    <row r="7" spans="1:10" ht="104.45" customHeight="1" x14ac:dyDescent="0.25">
      <c r="A7" s="1" t="s">
        <v>131</v>
      </c>
      <c r="B7" s="11">
        <v>2</v>
      </c>
      <c r="C7" s="6">
        <v>2</v>
      </c>
      <c r="D7" s="12">
        <f t="shared" si="0"/>
        <v>4</v>
      </c>
      <c r="E7" s="1"/>
      <c r="F7" s="1" t="s">
        <v>140</v>
      </c>
      <c r="G7" s="1" t="s">
        <v>142</v>
      </c>
      <c r="H7" s="1" t="s">
        <v>118</v>
      </c>
      <c r="I7" s="23" t="s">
        <v>101</v>
      </c>
    </row>
    <row r="8" spans="1:10" ht="45" x14ac:dyDescent="0.25">
      <c r="A8" s="1" t="s">
        <v>33</v>
      </c>
      <c r="B8" s="11">
        <v>2</v>
      </c>
      <c r="C8" s="10">
        <v>15</v>
      </c>
      <c r="D8" s="12">
        <f t="shared" si="0"/>
        <v>30</v>
      </c>
      <c r="E8" s="1"/>
      <c r="F8" s="1" t="s">
        <v>19</v>
      </c>
      <c r="G8" s="1" t="s">
        <v>29</v>
      </c>
      <c r="H8" s="1" t="s">
        <v>42</v>
      </c>
      <c r="I8" s="23" t="s">
        <v>102</v>
      </c>
    </row>
    <row r="9" spans="1:10" ht="175.15" customHeight="1" x14ac:dyDescent="0.25">
      <c r="A9" s="1" t="s">
        <v>32</v>
      </c>
      <c r="B9" s="11">
        <v>28</v>
      </c>
      <c r="C9" s="10">
        <v>17</v>
      </c>
      <c r="D9" s="12">
        <f t="shared" si="0"/>
        <v>476</v>
      </c>
      <c r="E9" s="1" t="s">
        <v>39</v>
      </c>
      <c r="F9" s="1" t="s">
        <v>47</v>
      </c>
      <c r="G9" s="1" t="s">
        <v>29</v>
      </c>
      <c r="H9" s="1" t="s">
        <v>42</v>
      </c>
      <c r="I9" s="23" t="s">
        <v>102</v>
      </c>
    </row>
    <row r="10" spans="1:10" ht="49.9" customHeight="1" x14ac:dyDescent="0.25">
      <c r="A10" s="1" t="s">
        <v>92</v>
      </c>
      <c r="B10" s="11">
        <v>10</v>
      </c>
      <c r="C10" s="12">
        <v>3</v>
      </c>
      <c r="D10" s="12">
        <f t="shared" si="0"/>
        <v>30</v>
      </c>
      <c r="E10" s="1" t="s">
        <v>14</v>
      </c>
      <c r="F10" s="1" t="s">
        <v>44</v>
      </c>
      <c r="G10" s="1" t="s">
        <v>24</v>
      </c>
      <c r="H10" s="1" t="s">
        <v>45</v>
      </c>
      <c r="I10" s="23" t="s">
        <v>102</v>
      </c>
      <c r="J10" s="9"/>
    </row>
    <row r="11" spans="1:10" ht="52.9" customHeight="1" x14ac:dyDescent="0.25">
      <c r="A11" s="1" t="s">
        <v>93</v>
      </c>
      <c r="B11" s="11">
        <v>6</v>
      </c>
      <c r="C11" s="12">
        <v>9</v>
      </c>
      <c r="D11" s="12">
        <f t="shared" si="0"/>
        <v>54</v>
      </c>
      <c r="E11" s="1"/>
      <c r="F11" s="1" t="s">
        <v>35</v>
      </c>
      <c r="G11" s="1" t="s">
        <v>58</v>
      </c>
      <c r="H11" s="1"/>
      <c r="I11" s="23" t="s">
        <v>103</v>
      </c>
      <c r="J11" s="9"/>
    </row>
    <row r="12" spans="1:10" ht="49.9" customHeight="1" x14ac:dyDescent="0.25">
      <c r="A12" s="1" t="s">
        <v>90</v>
      </c>
      <c r="B12" s="11">
        <v>3</v>
      </c>
      <c r="C12" s="12">
        <v>25</v>
      </c>
      <c r="D12" s="12">
        <f t="shared" si="0"/>
        <v>75</v>
      </c>
      <c r="E12" s="1"/>
      <c r="F12" s="1" t="s">
        <v>94</v>
      </c>
      <c r="G12" s="1" t="s">
        <v>58</v>
      </c>
      <c r="H12" s="1" t="s">
        <v>119</v>
      </c>
      <c r="I12" s="23" t="s">
        <v>104</v>
      </c>
      <c r="J12" s="9"/>
    </row>
    <row r="13" spans="1:10" ht="30" x14ac:dyDescent="0.25">
      <c r="A13" s="1" t="s">
        <v>91</v>
      </c>
      <c r="B13" s="11">
        <v>1</v>
      </c>
      <c r="C13" s="12">
        <v>90</v>
      </c>
      <c r="D13" s="12">
        <f t="shared" si="0"/>
        <v>90</v>
      </c>
      <c r="E13" s="1" t="s">
        <v>5</v>
      </c>
      <c r="F13" s="1" t="s">
        <v>75</v>
      </c>
      <c r="G13" s="1" t="s">
        <v>46</v>
      </c>
      <c r="H13" s="1" t="s">
        <v>116</v>
      </c>
      <c r="I13" s="23" t="s">
        <v>105</v>
      </c>
    </row>
    <row r="14" spans="1:10" ht="60" x14ac:dyDescent="0.25">
      <c r="A14" s="1" t="s">
        <v>67</v>
      </c>
      <c r="B14" s="11">
        <v>1</v>
      </c>
      <c r="C14" s="12">
        <v>25</v>
      </c>
      <c r="D14" s="12">
        <f t="shared" si="0"/>
        <v>25</v>
      </c>
      <c r="E14" s="1" t="s">
        <v>117</v>
      </c>
      <c r="F14" s="1" t="s">
        <v>95</v>
      </c>
      <c r="G14" s="1" t="s">
        <v>68</v>
      </c>
      <c r="H14" s="1" t="s">
        <v>120</v>
      </c>
      <c r="I14" s="23" t="s">
        <v>101</v>
      </c>
      <c r="J14" s="9"/>
    </row>
    <row r="15" spans="1:10" x14ac:dyDescent="0.25">
      <c r="A15" s="8" t="s">
        <v>11</v>
      </c>
      <c r="B15" s="14"/>
      <c r="C15" s="13"/>
      <c r="D15" s="14"/>
      <c r="E15" s="1" t="s">
        <v>84</v>
      </c>
      <c r="F15" s="1"/>
      <c r="G15" s="1"/>
      <c r="H15" s="1"/>
      <c r="I15" s="23" t="s">
        <v>101</v>
      </c>
      <c r="J15" s="9"/>
    </row>
    <row r="16" spans="1:10" ht="94.9" customHeight="1" x14ac:dyDescent="0.25">
      <c r="A16" s="1" t="s">
        <v>4</v>
      </c>
      <c r="B16" s="11">
        <v>1</v>
      </c>
      <c r="C16" s="12">
        <v>35</v>
      </c>
      <c r="D16" s="12">
        <f t="shared" ref="D16:D29" si="1">C16*B16</f>
        <v>35</v>
      </c>
      <c r="E16" s="1" t="s">
        <v>121</v>
      </c>
      <c r="F16" s="1" t="s">
        <v>145</v>
      </c>
      <c r="G16" s="8" t="s">
        <v>122</v>
      </c>
      <c r="H16" s="1" t="s">
        <v>43</v>
      </c>
      <c r="I16" s="23" t="s">
        <v>106</v>
      </c>
    </row>
    <row r="17" spans="1:9" ht="45" x14ac:dyDescent="0.25">
      <c r="A17" s="1" t="s">
        <v>54</v>
      </c>
      <c r="B17" s="11">
        <v>1</v>
      </c>
      <c r="C17" s="6">
        <v>15</v>
      </c>
      <c r="D17" s="12">
        <f t="shared" si="1"/>
        <v>15</v>
      </c>
      <c r="E17" s="2" t="s">
        <v>66</v>
      </c>
      <c r="F17" s="1" t="s">
        <v>137</v>
      </c>
      <c r="G17" s="1"/>
      <c r="H17" s="1" t="s">
        <v>28</v>
      </c>
      <c r="I17" s="8" t="s">
        <v>107</v>
      </c>
    </row>
    <row r="18" spans="1:9" ht="30" x14ac:dyDescent="0.25">
      <c r="A18" s="1" t="s">
        <v>55</v>
      </c>
      <c r="B18" s="11">
        <v>1</v>
      </c>
      <c r="C18" s="6">
        <v>17</v>
      </c>
      <c r="D18" s="12">
        <f t="shared" si="1"/>
        <v>17</v>
      </c>
      <c r="E18" s="1" t="s">
        <v>59</v>
      </c>
      <c r="F18" s="1" t="s">
        <v>65</v>
      </c>
      <c r="G18" s="1"/>
      <c r="H18" s="2" t="s">
        <v>53</v>
      </c>
      <c r="I18" s="8" t="s">
        <v>107</v>
      </c>
    </row>
    <row r="19" spans="1:9" ht="30" x14ac:dyDescent="0.25">
      <c r="A19" s="8" t="s">
        <v>8</v>
      </c>
      <c r="B19" s="11">
        <v>1</v>
      </c>
      <c r="C19" s="12">
        <v>12</v>
      </c>
      <c r="D19" s="12">
        <f t="shared" si="1"/>
        <v>12</v>
      </c>
      <c r="E19" s="1"/>
      <c r="F19" s="1" t="s">
        <v>130</v>
      </c>
      <c r="G19" s="1" t="s">
        <v>89</v>
      </c>
      <c r="H19" s="1"/>
      <c r="I19" s="23" t="s">
        <v>108</v>
      </c>
    </row>
    <row r="20" spans="1:9" s="7" customFormat="1" ht="61.15" customHeight="1" x14ac:dyDescent="0.25">
      <c r="A20" s="2" t="s">
        <v>70</v>
      </c>
      <c r="B20" s="11">
        <v>4</v>
      </c>
      <c r="C20" s="6">
        <v>2</v>
      </c>
      <c r="D20" s="12">
        <f t="shared" si="1"/>
        <v>8</v>
      </c>
      <c r="E20" s="1" t="s">
        <v>138</v>
      </c>
      <c r="F20" s="1" t="s">
        <v>73</v>
      </c>
      <c r="G20" s="1"/>
      <c r="H20" s="1" t="s">
        <v>74</v>
      </c>
      <c r="I20" s="23" t="s">
        <v>101</v>
      </c>
    </row>
    <row r="21" spans="1:9" ht="54" customHeight="1" x14ac:dyDescent="0.25">
      <c r="A21" s="1" t="s">
        <v>143</v>
      </c>
      <c r="B21" s="11">
        <v>1</v>
      </c>
      <c r="C21" s="12">
        <v>30</v>
      </c>
      <c r="D21" s="12">
        <f t="shared" si="1"/>
        <v>30</v>
      </c>
      <c r="E21" s="1"/>
      <c r="F21" s="1" t="s">
        <v>23</v>
      </c>
      <c r="G21" s="1" t="s">
        <v>57</v>
      </c>
      <c r="H21" s="1" t="s">
        <v>42</v>
      </c>
      <c r="I21" s="23" t="s">
        <v>104</v>
      </c>
    </row>
    <row r="22" spans="1:9" ht="118.15" customHeight="1" x14ac:dyDescent="0.25">
      <c r="A22" s="1" t="s">
        <v>30</v>
      </c>
      <c r="B22" s="11">
        <v>1</v>
      </c>
      <c r="C22" s="12">
        <v>15</v>
      </c>
      <c r="D22" s="12">
        <f t="shared" si="1"/>
        <v>15</v>
      </c>
      <c r="E22" s="1" t="s">
        <v>132</v>
      </c>
      <c r="F22" s="1" t="s">
        <v>133</v>
      </c>
      <c r="G22" s="1"/>
      <c r="H22" s="1" t="s">
        <v>28</v>
      </c>
      <c r="I22" s="23" t="s">
        <v>109</v>
      </c>
    </row>
    <row r="23" spans="1:9" ht="30" x14ac:dyDescent="0.25">
      <c r="A23" s="1" t="s">
        <v>10</v>
      </c>
      <c r="B23" s="11">
        <v>1</v>
      </c>
      <c r="C23" s="6">
        <v>12</v>
      </c>
      <c r="D23" s="12">
        <f t="shared" si="1"/>
        <v>12</v>
      </c>
      <c r="E23" s="2" t="s">
        <v>134</v>
      </c>
      <c r="F23" s="1" t="s">
        <v>135</v>
      </c>
      <c r="G23" s="1"/>
      <c r="H23" s="1"/>
      <c r="I23" s="23" t="s">
        <v>110</v>
      </c>
    </row>
    <row r="24" spans="1:9" ht="48.6" customHeight="1" x14ac:dyDescent="0.25">
      <c r="A24" s="2" t="s">
        <v>27</v>
      </c>
      <c r="B24" s="11">
        <v>1</v>
      </c>
      <c r="C24" s="6">
        <v>6</v>
      </c>
      <c r="D24" s="12">
        <f t="shared" si="1"/>
        <v>6</v>
      </c>
      <c r="E24" s="1" t="s">
        <v>71</v>
      </c>
      <c r="F24" s="1" t="s">
        <v>72</v>
      </c>
      <c r="G24" s="1" t="s">
        <v>146</v>
      </c>
      <c r="H24" s="1" t="s">
        <v>69</v>
      </c>
      <c r="I24" s="23" t="s">
        <v>101</v>
      </c>
    </row>
    <row r="25" spans="1:9" ht="38.450000000000003" customHeight="1" x14ac:dyDescent="0.25">
      <c r="A25" s="1" t="s">
        <v>49</v>
      </c>
      <c r="B25" s="11">
        <v>1</v>
      </c>
      <c r="C25" s="12">
        <v>18</v>
      </c>
      <c r="D25" s="12">
        <f t="shared" si="1"/>
        <v>18</v>
      </c>
      <c r="E25" s="1" t="s">
        <v>48</v>
      </c>
      <c r="F25" s="1" t="s">
        <v>34</v>
      </c>
      <c r="G25" s="1"/>
      <c r="H25" s="1"/>
      <c r="I25" s="8" t="s">
        <v>111</v>
      </c>
    </row>
    <row r="26" spans="1:9" ht="30" x14ac:dyDescent="0.25">
      <c r="A26" s="1" t="s">
        <v>50</v>
      </c>
      <c r="B26" s="11">
        <v>1</v>
      </c>
      <c r="C26" s="6">
        <v>30</v>
      </c>
      <c r="D26" s="12">
        <f t="shared" si="1"/>
        <v>30</v>
      </c>
      <c r="E26" s="1" t="s">
        <v>56</v>
      </c>
      <c r="F26" s="1" t="s">
        <v>61</v>
      </c>
      <c r="G26" s="1" t="s">
        <v>62</v>
      </c>
      <c r="H26" s="1"/>
      <c r="I26" s="8" t="s">
        <v>107</v>
      </c>
    </row>
    <row r="27" spans="1:9" ht="60" x14ac:dyDescent="0.25">
      <c r="A27" s="1" t="s">
        <v>40</v>
      </c>
      <c r="B27" s="11">
        <v>1</v>
      </c>
      <c r="C27" s="10">
        <v>60</v>
      </c>
      <c r="D27" s="12">
        <f t="shared" si="1"/>
        <v>60</v>
      </c>
      <c r="E27" s="1" t="s">
        <v>41</v>
      </c>
      <c r="F27" s="1" t="s">
        <v>20</v>
      </c>
      <c r="G27" s="1" t="s">
        <v>29</v>
      </c>
      <c r="H27" s="1" t="s">
        <v>42</v>
      </c>
      <c r="I27" s="23" t="s">
        <v>112</v>
      </c>
    </row>
    <row r="28" spans="1:9" ht="60" x14ac:dyDescent="0.25">
      <c r="A28" s="1" t="s">
        <v>7</v>
      </c>
      <c r="B28" s="11">
        <v>1</v>
      </c>
      <c r="C28" s="6">
        <v>40</v>
      </c>
      <c r="D28" s="12">
        <f t="shared" si="1"/>
        <v>40</v>
      </c>
      <c r="E28" s="1" t="s">
        <v>115</v>
      </c>
      <c r="F28" s="8" t="s">
        <v>123</v>
      </c>
      <c r="G28" s="1"/>
      <c r="H28" s="1" t="s">
        <v>16</v>
      </c>
      <c r="I28" s="23" t="s">
        <v>113</v>
      </c>
    </row>
    <row r="29" spans="1:9" ht="45" x14ac:dyDescent="0.25">
      <c r="A29" s="8" t="s">
        <v>144</v>
      </c>
      <c r="B29" s="11">
        <v>7</v>
      </c>
      <c r="C29" s="10">
        <v>6</v>
      </c>
      <c r="D29" s="10">
        <f t="shared" si="1"/>
        <v>42</v>
      </c>
      <c r="E29" s="8" t="s">
        <v>88</v>
      </c>
      <c r="F29" s="8" t="s">
        <v>83</v>
      </c>
      <c r="G29" s="8"/>
      <c r="H29" s="8" t="s">
        <v>87</v>
      </c>
      <c r="I29" s="23" t="s">
        <v>114</v>
      </c>
    </row>
    <row r="30" spans="1:9" x14ac:dyDescent="0.25">
      <c r="B30" s="15"/>
      <c r="D30" s="20">
        <f>SUM(D2:D29)</f>
        <v>1200</v>
      </c>
    </row>
  </sheetData>
  <autoFilter ref="A1:H30" xr:uid="{68160AD3-24A4-45DB-A725-C6E7224D4443}">
    <sortState xmlns:xlrd2="http://schemas.microsoft.com/office/spreadsheetml/2017/richdata2" ref="A2:H30">
      <sortCondition ref="A1"/>
    </sortState>
  </autoFilter>
  <pageMargins left="0.7" right="0.7" top="0.75" bottom="0.75" header="0.3" footer="0.3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3593-7A65-4C2E-AD7B-871C851AC47F}">
  <dimension ref="A1:E33"/>
  <sheetViews>
    <sheetView view="pageBreakPreview" zoomScale="130" zoomScaleNormal="100" zoomScaleSheetLayoutView="130" workbookViewId="0">
      <selection activeCell="A4" sqref="A4"/>
    </sheetView>
  </sheetViews>
  <sheetFormatPr defaultRowHeight="15" x14ac:dyDescent="0.25"/>
  <cols>
    <col min="1" max="1" width="103.28515625" style="18" customWidth="1"/>
    <col min="2" max="5" width="9.140625" style="17"/>
  </cols>
  <sheetData>
    <row r="1" spans="1:5" s="3" customFormat="1" x14ac:dyDescent="0.25">
      <c r="A1" s="4" t="s">
        <v>31</v>
      </c>
      <c r="B1" s="16"/>
      <c r="C1" s="16"/>
      <c r="D1" s="16"/>
      <c r="E1" s="16"/>
    </row>
    <row r="2" spans="1:5" s="7" customFormat="1" ht="30" x14ac:dyDescent="0.25">
      <c r="A2" s="19" t="s">
        <v>81</v>
      </c>
      <c r="B2" s="16"/>
      <c r="C2" s="16"/>
      <c r="D2" s="16"/>
      <c r="E2" s="16"/>
    </row>
    <row r="3" spans="1:5" s="7" customFormat="1" ht="15" customHeight="1" x14ac:dyDescent="0.25">
      <c r="A3" s="19" t="s">
        <v>38</v>
      </c>
      <c r="B3" s="16"/>
      <c r="C3" s="16"/>
      <c r="D3" s="16"/>
      <c r="E3" s="16"/>
    </row>
    <row r="4" spans="1:5" s="3" customFormat="1" ht="15" customHeight="1" x14ac:dyDescent="0.25">
      <c r="A4" s="1" t="s">
        <v>128</v>
      </c>
      <c r="B4" s="16"/>
      <c r="C4" s="16"/>
      <c r="D4" s="16"/>
      <c r="E4" s="16"/>
    </row>
    <row r="5" spans="1:5" s="3" customFormat="1" ht="15" customHeight="1" x14ac:dyDescent="0.25">
      <c r="A5" s="1" t="s">
        <v>127</v>
      </c>
      <c r="B5" s="16"/>
      <c r="C5" s="16"/>
      <c r="D5" s="16"/>
      <c r="E5" s="16"/>
    </row>
    <row r="6" spans="1:5" s="3" customFormat="1" ht="15" customHeight="1" x14ac:dyDescent="0.25">
      <c r="A6" s="1" t="s">
        <v>77</v>
      </c>
      <c r="B6" s="16"/>
      <c r="C6" s="16"/>
      <c r="D6" s="16"/>
      <c r="E6" s="16"/>
    </row>
    <row r="7" spans="1:5" s="3" customFormat="1" ht="15" customHeight="1" x14ac:dyDescent="0.25">
      <c r="A7" s="1" t="s">
        <v>129</v>
      </c>
      <c r="B7" s="16"/>
      <c r="C7" s="16"/>
      <c r="D7" s="16"/>
      <c r="E7" s="16"/>
    </row>
    <row r="8" spans="1:5" s="3" customFormat="1" ht="15" customHeight="1" x14ac:dyDescent="0.25">
      <c r="A8" s="1" t="s">
        <v>60</v>
      </c>
      <c r="B8" s="16"/>
      <c r="C8" s="16"/>
      <c r="D8" s="16"/>
      <c r="E8" s="16"/>
    </row>
    <row r="9" spans="1:5" s="3" customFormat="1" ht="30" x14ac:dyDescent="0.25">
      <c r="A9" s="8" t="s">
        <v>37</v>
      </c>
      <c r="B9" s="16"/>
      <c r="C9" s="16"/>
      <c r="D9" s="16"/>
      <c r="E9" s="16"/>
    </row>
    <row r="10" spans="1:5" s="3" customFormat="1" ht="15" customHeight="1" x14ac:dyDescent="0.25">
      <c r="A10" s="7"/>
      <c r="B10" s="16"/>
      <c r="C10" s="16"/>
      <c r="D10" s="16"/>
      <c r="E10" s="16"/>
    </row>
    <row r="11" spans="1:5" s="3" customFormat="1" x14ac:dyDescent="0.25">
      <c r="A11" s="4" t="s">
        <v>80</v>
      </c>
      <c r="B11" s="16"/>
      <c r="C11" s="16"/>
      <c r="D11" s="16"/>
      <c r="E11" s="16"/>
    </row>
    <row r="12" spans="1:5" s="7" customFormat="1" ht="30" x14ac:dyDescent="0.25">
      <c r="A12" s="8" t="s">
        <v>79</v>
      </c>
      <c r="B12" s="16"/>
      <c r="C12" s="16"/>
      <c r="D12" s="16"/>
      <c r="E12" s="16"/>
    </row>
    <row r="13" spans="1:5" s="7" customFormat="1" x14ac:dyDescent="0.25">
      <c r="A13" s="1" t="s">
        <v>26</v>
      </c>
      <c r="B13" s="16"/>
      <c r="C13" s="16"/>
      <c r="D13" s="16"/>
      <c r="E13" s="16"/>
    </row>
    <row r="14" spans="1:5" s="3" customFormat="1" ht="15" customHeight="1" x14ac:dyDescent="0.25">
      <c r="A14" s="1" t="s">
        <v>12</v>
      </c>
      <c r="B14" s="16"/>
      <c r="C14" s="16"/>
      <c r="D14" s="16"/>
      <c r="E14" s="16"/>
    </row>
    <row r="15" spans="1:5" s="3" customFormat="1" ht="15" customHeight="1" x14ac:dyDescent="0.25">
      <c r="A15" s="1" t="s">
        <v>13</v>
      </c>
      <c r="B15" s="16"/>
      <c r="C15" s="16"/>
      <c r="D15" s="16"/>
      <c r="E15" s="16"/>
    </row>
    <row r="16" spans="1:5" s="3" customFormat="1" ht="15" customHeight="1" x14ac:dyDescent="0.25">
      <c r="A16" s="1" t="s">
        <v>124</v>
      </c>
      <c r="B16" s="16"/>
      <c r="C16" s="16"/>
      <c r="D16" s="16"/>
      <c r="E16" s="16"/>
    </row>
    <row r="17" spans="1:5" s="3" customFormat="1" ht="15" customHeight="1" x14ac:dyDescent="0.25">
      <c r="A17" s="1" t="s">
        <v>125</v>
      </c>
      <c r="B17" s="16"/>
      <c r="C17" s="16"/>
      <c r="D17" s="16"/>
      <c r="E17" s="16"/>
    </row>
    <row r="18" spans="1:5" s="3" customFormat="1" ht="15" customHeight="1" x14ac:dyDescent="0.25">
      <c r="A18" s="1" t="s">
        <v>78</v>
      </c>
      <c r="B18" s="16"/>
      <c r="C18" s="16"/>
      <c r="D18" s="16"/>
      <c r="E18" s="16"/>
    </row>
    <row r="19" spans="1:5" s="3" customFormat="1" ht="15" customHeight="1" x14ac:dyDescent="0.25">
      <c r="A19" s="1" t="s">
        <v>126</v>
      </c>
      <c r="B19" s="16"/>
      <c r="C19" s="16"/>
      <c r="D19" s="16"/>
      <c r="E19" s="16"/>
    </row>
    <row r="20" spans="1:5" s="3" customFormat="1" ht="30" x14ac:dyDescent="0.25">
      <c r="A20" s="9" t="s">
        <v>136</v>
      </c>
      <c r="B20" s="16"/>
      <c r="C20" s="16"/>
      <c r="D20" s="16"/>
      <c r="E20" s="16"/>
    </row>
    <row r="21" spans="1:5" s="3" customFormat="1" x14ac:dyDescent="0.25">
      <c r="B21" s="16"/>
      <c r="C21" s="16"/>
      <c r="D21" s="16"/>
      <c r="E21" s="16"/>
    </row>
    <row r="22" spans="1:5" s="3" customFormat="1" ht="15" customHeight="1" x14ac:dyDescent="0.25">
      <c r="A22" s="4" t="s">
        <v>76</v>
      </c>
      <c r="B22" s="16"/>
      <c r="C22" s="16"/>
      <c r="D22" s="16"/>
      <c r="E22" s="16"/>
    </row>
    <row r="23" spans="1:5" s="3" customFormat="1" x14ac:dyDescent="0.25">
      <c r="A23" s="1" t="s">
        <v>36</v>
      </c>
      <c r="B23" s="16"/>
      <c r="C23" s="16"/>
      <c r="D23" s="16"/>
      <c r="E23" s="16"/>
    </row>
    <row r="24" spans="1:5" s="3" customFormat="1" ht="15" customHeight="1" x14ac:dyDescent="0.25">
      <c r="B24" s="16"/>
      <c r="C24" s="16"/>
      <c r="D24" s="16"/>
      <c r="E24" s="16"/>
    </row>
    <row r="25" spans="1:5" s="3" customFormat="1" x14ac:dyDescent="0.25">
      <c r="B25" s="16"/>
      <c r="C25" s="16"/>
      <c r="D25" s="16"/>
      <c r="E25" s="16"/>
    </row>
    <row r="26" spans="1:5" s="3" customFormat="1" ht="15" customHeight="1" x14ac:dyDescent="0.25">
      <c r="B26" s="16"/>
      <c r="C26" s="16"/>
      <c r="D26" s="16"/>
      <c r="E26" s="16"/>
    </row>
    <row r="27" spans="1:5" s="3" customFormat="1" x14ac:dyDescent="0.25">
      <c r="B27" s="16"/>
      <c r="C27" s="16"/>
      <c r="D27" s="16"/>
      <c r="E27" s="16"/>
    </row>
    <row r="28" spans="1:5" s="3" customFormat="1" ht="15" customHeight="1" x14ac:dyDescent="0.25">
      <c r="B28" s="16"/>
      <c r="C28" s="16"/>
      <c r="D28" s="16"/>
      <c r="E28" s="16"/>
    </row>
    <row r="29" spans="1:5" s="3" customFormat="1" ht="15" customHeight="1" x14ac:dyDescent="0.25">
      <c r="B29" s="16"/>
      <c r="C29" s="16"/>
      <c r="D29" s="16"/>
      <c r="E29" s="16"/>
    </row>
    <row r="30" spans="1:5" s="3" customFormat="1" x14ac:dyDescent="0.25">
      <c r="B30" s="16"/>
      <c r="C30" s="16"/>
      <c r="D30" s="16"/>
      <c r="E30" s="16"/>
    </row>
    <row r="31" spans="1:5" s="3" customFormat="1" x14ac:dyDescent="0.25">
      <c r="B31" s="16"/>
      <c r="C31" s="16"/>
      <c r="D31" s="16"/>
      <c r="E31" s="16"/>
    </row>
    <row r="32" spans="1:5" s="3" customFormat="1" ht="30" customHeight="1" x14ac:dyDescent="0.25">
      <c r="B32" s="16"/>
      <c r="C32" s="16"/>
      <c r="D32" s="16"/>
      <c r="E32" s="16"/>
    </row>
    <row r="33" spans="2:5" s="3" customFormat="1" ht="30" customHeight="1" x14ac:dyDescent="0.25">
      <c r="B33" s="16"/>
      <c r="C33" s="16"/>
      <c r="D33" s="16"/>
      <c r="E33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ruumi kaupa</vt:lpstr>
      <vt:lpstr>lisainfo</vt:lpstr>
      <vt:lpstr>'ruumi kaupa'!Print_Area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Lagle Lembavere</dc:creator>
  <cp:lastModifiedBy>Lagle Lembavere</cp:lastModifiedBy>
  <cp:lastPrinted>2021-05-19T09:54:54Z</cp:lastPrinted>
  <dcterms:created xsi:type="dcterms:W3CDTF">2021-05-18T06:47:14Z</dcterms:created>
  <dcterms:modified xsi:type="dcterms:W3CDTF">2021-05-20T06:27:17Z</dcterms:modified>
</cp:coreProperties>
</file>