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aiba.ubele\RB Rail AS\RailBaltica Intranet - RB Rail\Operations\Procurement\RBR 2020\RBR 2020-6 Office supplies and Coffee maschine rent\FORMS FOR EIS\"/>
    </mc:Choice>
  </mc:AlternateContent>
  <xr:revisionPtr revIDLastSave="2" documentId="8_{2F81F012-714D-4B03-8D82-4409D61E72A4}" xr6:coauthVersionLast="44" xr6:coauthVersionMax="45" xr10:uidLastSave="{2DEBE26A-7093-4F02-8E70-96C6618AE349}"/>
  <bookViews>
    <workbookView xWindow="-108" yWindow="-108" windowWidth="23256" windowHeight="12576" xr2:uid="{C859135E-5666-43A1-A01F-9BB438B6B086}"/>
  </bookViews>
  <sheets>
    <sheet name="Office supplies" sheetId="1" r:id="rId1"/>
  </sheets>
  <definedNames>
    <definedName name="_ftn1" localSheetId="0">'Office supplies'!#REF!</definedName>
    <definedName name="_ftn2" localSheetId="0">'Office supplies'!#REF!</definedName>
    <definedName name="_ftnref1" localSheetId="0">'Office supplies'!#REF!</definedName>
    <definedName name="_ftnref2" localSheetId="0">'Office supplies'!$J$6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4" i="1" l="1"/>
  <c r="A159" i="1" l="1"/>
  <c r="A160" i="1" s="1"/>
  <c r="A161" i="1" s="1"/>
  <c r="A162" i="1" s="1"/>
  <c r="A137" i="1"/>
  <c r="A102" i="1" l="1"/>
  <c r="A103" i="1" s="1"/>
  <c r="A104" i="1" s="1"/>
  <c r="A105" i="1" s="1"/>
  <c r="A106" i="1" s="1"/>
  <c r="A107" i="1" s="1"/>
  <c r="A66" i="1"/>
  <c r="A67" i="1" s="1"/>
  <c r="A68" i="1" s="1"/>
  <c r="A69" i="1" s="1"/>
  <c r="A70" i="1" s="1"/>
  <c r="A71" i="1" s="1"/>
  <c r="A72" i="1" s="1"/>
  <c r="A73" i="1" s="1"/>
  <c r="A74" i="1" s="1"/>
  <c r="A75" i="1" s="1"/>
  <c r="A76" i="1" s="1"/>
  <c r="A77" i="1" s="1"/>
  <c r="A78" i="1" s="1"/>
  <c r="A79" i="1" s="1"/>
  <c r="A80" i="1" s="1"/>
  <c r="A81" i="1" s="1"/>
  <c r="A82" i="1" s="1"/>
  <c r="A83" i="1" s="1"/>
  <c r="A84" i="1" s="1"/>
  <c r="A108" i="1" l="1"/>
  <c r="A54" i="1"/>
  <c r="A55" i="1" s="1"/>
  <c r="A56" i="1" s="1"/>
  <c r="A57" i="1" s="1"/>
  <c r="A58" i="1" s="1"/>
  <c r="A59" i="1" s="1"/>
  <c r="A144" i="1" l="1"/>
  <c r="A124" i="1"/>
  <c r="A125" i="1" s="1"/>
  <c r="A126" i="1" s="1"/>
  <c r="A127" i="1" s="1"/>
  <c r="A128" i="1" s="1"/>
  <c r="A129" i="1" s="1"/>
  <c r="A130" i="1" s="1"/>
  <c r="A9" i="1"/>
  <c r="A10" i="1" s="1"/>
  <c r="A11" i="1" s="1"/>
  <c r="A12" i="1" s="1"/>
  <c r="A13" i="1" s="1"/>
  <c r="A14" i="1" s="1"/>
  <c r="A15" i="1" s="1"/>
  <c r="A16" i="1" s="1"/>
  <c r="A17" i="1" s="1"/>
  <c r="A18" i="1" s="1"/>
  <c r="A19" i="1" s="1"/>
  <c r="A20" i="1" s="1"/>
  <c r="A21" i="1" s="1"/>
  <c r="A22" i="1" s="1"/>
  <c r="A23" i="1" s="1"/>
  <c r="A24" i="1" s="1"/>
  <c r="A31" i="1" l="1"/>
  <c r="A32" i="1" s="1"/>
  <c r="A33" i="1" s="1"/>
  <c r="A34" i="1" s="1"/>
  <c r="A35" i="1" s="1"/>
  <c r="A36" i="1" s="1"/>
  <c r="A45" i="1" s="1"/>
  <c r="A46" i="1" s="1"/>
  <c r="A151" i="1"/>
  <c r="A152" i="1" s="1"/>
  <c r="A91" i="1" l="1"/>
  <c r="A92" i="1" s="1"/>
  <c r="A93" i="1" s="1"/>
  <c r="A94" i="1" s="1"/>
  <c r="A95" i="1" s="1"/>
  <c r="A115" i="1" l="1"/>
  <c r="A116" i="1" s="1"/>
</calcChain>
</file>

<file path=xl/sharedStrings.xml><?xml version="1.0" encoding="utf-8"?>
<sst xmlns="http://schemas.openxmlformats.org/spreadsheetml/2006/main" count="366" uniqueCount="214">
  <si>
    <t>No</t>
  </si>
  <si>
    <t>Product</t>
  </si>
  <si>
    <t>Product code</t>
  </si>
  <si>
    <t xml:space="preserve">Price per unit  (EUR incl. VAT) </t>
  </si>
  <si>
    <t>Office paper</t>
  </si>
  <si>
    <t>Paper in rolls (ploter roll)</t>
  </si>
  <si>
    <t>Flipchart pads</t>
  </si>
  <si>
    <t>Notebooks</t>
  </si>
  <si>
    <t>Envelopes</t>
  </si>
  <si>
    <t>Self-adhesive labels</t>
  </si>
  <si>
    <t>Sticky notes</t>
  </si>
  <si>
    <t>Total price (EUR excl. VAT)</t>
  </si>
  <si>
    <t>Registers</t>
  </si>
  <si>
    <t>Reigisters</t>
  </si>
  <si>
    <t>Document pockets</t>
  </si>
  <si>
    <t xml:space="preserve">Clear view folder-fast binder	</t>
  </si>
  <si>
    <t>Dividers</t>
  </si>
  <si>
    <t xml:space="preserve">Archiving boxes	</t>
  </si>
  <si>
    <t>Binding thread</t>
  </si>
  <si>
    <t>Eyelets</t>
  </si>
  <si>
    <t xml:space="preserve">Eyelet punch pliers	</t>
  </si>
  <si>
    <t>Roller pens</t>
  </si>
  <si>
    <t>Ball point pens</t>
  </si>
  <si>
    <t>Pencils</t>
  </si>
  <si>
    <t>Text markers</t>
  </si>
  <si>
    <t>Markers set for whiteboards and flipchart paper</t>
  </si>
  <si>
    <t>Sharpners</t>
  </si>
  <si>
    <t>Erasers</t>
  </si>
  <si>
    <t>Correction rollers</t>
  </si>
  <si>
    <t>Indexes</t>
  </si>
  <si>
    <t>Parer clips</t>
  </si>
  <si>
    <t>Glue stick</t>
  </si>
  <si>
    <t>Adhesive tapes</t>
  </si>
  <si>
    <t>Packing and masking tapes</t>
  </si>
  <si>
    <t>Scisors</t>
  </si>
  <si>
    <t>Paper knives</t>
  </si>
  <si>
    <t>Ruler</t>
  </si>
  <si>
    <t>Punches</t>
  </si>
  <si>
    <t>Stapler</t>
  </si>
  <si>
    <t>Stapler clamps</t>
  </si>
  <si>
    <t>Staples removers</t>
  </si>
  <si>
    <t>Plastic spirals for binding</t>
  </si>
  <si>
    <t>Plastic front cover</t>
  </si>
  <si>
    <t>Cardboard back cover</t>
  </si>
  <si>
    <t>Pen tray</t>
  </si>
  <si>
    <t>Paper bin</t>
  </si>
  <si>
    <t>Tray for paper clips</t>
  </si>
  <si>
    <t>Oil for paper shredder</t>
  </si>
  <si>
    <t>Whiteboard cleaner</t>
  </si>
  <si>
    <t xml:space="preserve">Whiteboard cleaning sponges	</t>
  </si>
  <si>
    <t>Cleaning whipes</t>
  </si>
  <si>
    <t>Stamp housing</t>
  </si>
  <si>
    <t>Ink</t>
  </si>
  <si>
    <t>Group (Category) no. 9</t>
  </si>
  <si>
    <t>Black flavored</t>
  </si>
  <si>
    <t>Herbal tea</t>
  </si>
  <si>
    <t xml:space="preserve">Total price for the Group (EUR, excluding VAT)		</t>
  </si>
  <si>
    <t>Group (Category) no. 10</t>
  </si>
  <si>
    <t>Total amount (EUR excl. VAT)</t>
  </si>
  <si>
    <t>Paper roll towels</t>
  </si>
  <si>
    <t>Table napkins</t>
  </si>
  <si>
    <t xml:space="preserve">Total price for the Group (EUR, excluding VAT)							</t>
  </si>
  <si>
    <t>Group (Category) no. 11</t>
  </si>
  <si>
    <t>Liquid  hand soap</t>
  </si>
  <si>
    <t xml:space="preserve">Hand desinfectant	</t>
  </si>
  <si>
    <t>Group (Category) no. 12</t>
  </si>
  <si>
    <t>Total price (EUR excl. VAT))</t>
  </si>
  <si>
    <t>Hand use dishwashing detergents</t>
  </si>
  <si>
    <t xml:space="preserve"> </t>
  </si>
  <si>
    <t xml:space="preserve">Tablets for dishwasher	</t>
  </si>
  <si>
    <t xml:space="preserve">Total price for the Group (EUR, excluding VAT)								</t>
  </si>
  <si>
    <t>Group (Category) no. 13</t>
  </si>
  <si>
    <t xml:space="preserve">All-purpose cleaning detergents	</t>
  </si>
  <si>
    <t xml:space="preserve">Sponge	</t>
  </si>
  <si>
    <t>Bucket</t>
  </si>
  <si>
    <t xml:space="preserve">Cleaning scoop	</t>
  </si>
  <si>
    <t xml:space="preserve">21% VAT, EUR: </t>
  </si>
  <si>
    <t>Signature: __________________________________</t>
  </si>
  <si>
    <t>Name and Position of the representative of the Tenderer: _____________________  __________________</t>
  </si>
  <si>
    <t>Date: ______________________</t>
  </si>
  <si>
    <t>Tenderer`s Technical - Detailed Financial proposal</t>
  </si>
  <si>
    <t>The Tenderer must specify here the name, manufacturer, model, technical description of the good, ecolabel (if requested), including indicate compliance with each requirement, parameters of the Technical Specification</t>
  </si>
  <si>
    <t>Staple remover/ Price indicated for 1 peace (unit)</t>
  </si>
  <si>
    <t>TTenderer`s Technical - Detailed Financial proposal</t>
  </si>
  <si>
    <t xml:space="preserve">Tenderer`s Technical - Detailed Financial proposal	</t>
  </si>
  <si>
    <r>
      <rPr>
        <b/>
        <sz val="10"/>
        <rFont val="Myriad Pro"/>
        <family val="2"/>
      </rPr>
      <t xml:space="preserve">Total price for the Group (EUR, excluding VAT)							</t>
    </r>
  </si>
  <si>
    <r>
      <rPr>
        <b/>
        <sz val="10"/>
        <rFont val="Myriad Pro"/>
        <family val="2"/>
      </rPr>
      <t xml:space="preserve">Total price for the Group (EUR, excluding VAT)		</t>
    </r>
  </si>
  <si>
    <t>Group (Category) no. 8</t>
  </si>
  <si>
    <t>Group (Category) no. 7</t>
  </si>
  <si>
    <r>
      <rPr>
        <b/>
        <sz val="10"/>
        <rFont val="Myriad Pro"/>
        <family val="2"/>
      </rPr>
      <t xml:space="preserve">Total price for the Group (EUR, excluding VAT)						</t>
    </r>
  </si>
  <si>
    <t>Group (Category) no. 6</t>
  </si>
  <si>
    <r>
      <rPr>
        <b/>
        <sz val="10"/>
        <rFont val="Myriad Pro"/>
        <family val="2"/>
      </rPr>
      <t xml:space="preserve">Total price for the Group (EUR, excluding VAT)			</t>
    </r>
  </si>
  <si>
    <t>Group (Category) no. 5</t>
  </si>
  <si>
    <t>Group (Category) no. 4</t>
  </si>
  <si>
    <t>Group (Category) no. 3</t>
  </si>
  <si>
    <t>Group (Category) no. 2</t>
  </si>
  <si>
    <t>Group (Category) no. 1</t>
  </si>
  <si>
    <r>
      <t xml:space="preserve">Total </t>
    </r>
    <r>
      <rPr>
        <b/>
        <sz val="10"/>
        <rFont val="Myriad Pro"/>
        <family val="2"/>
      </rPr>
      <t>price (EUR excl. VAT)</t>
    </r>
  </si>
  <si>
    <t xml:space="preserve">By submiting Tenderer`s Technical - Detailed Financial proposal the Tenderer confirms to fulfill in full amount and to comply with all requirements stipulated here and in all other Procurement documentation. </t>
  </si>
  <si>
    <t>Total proposed contract price for all Groups together, EUR (excluding VAT):</t>
  </si>
  <si>
    <t xml:space="preserve">Total proposed contract price with discount for all Groups together, EUR (excluding VAT):  </t>
  </si>
  <si>
    <t xml:space="preserve">Total proposed contract price with discount for all Groups together, EUR (including VAT): </t>
  </si>
  <si>
    <t>Annex No 8.1 TENEDERER`S TECHNICAL - DETAILED FINANCIAL PROPOSAL for Part No 1 ,,Supply of office goods for RB Rail AS in Latvia, Lithuania and Estonia” of the Open competition “Supply of office goods, full-service rental of coffee machines and related supplies for RB Rail in Latvia, Lithuania and Estonia” (identification number: RBR 2020/6)</t>
  </si>
  <si>
    <t>Indicative amount (units) in 36 months</t>
  </si>
  <si>
    <t>Hyperlink to product in the Catalogue</t>
  </si>
  <si>
    <t xml:space="preserve">Price per unit  (EUR excl. VAT) </t>
  </si>
  <si>
    <r>
      <t>Indicative amount (units) in 36 months</t>
    </r>
    <r>
      <rPr>
        <b/>
        <sz val="10"/>
        <rFont val="Myriad Pro"/>
        <family val="2"/>
      </rPr>
      <t xml:space="preserve"> </t>
    </r>
  </si>
  <si>
    <t>Technical specification</t>
  </si>
  <si>
    <t>Technical Specification</t>
  </si>
  <si>
    <t xml:space="preserve">Indicative amount (units) in 36 months </t>
  </si>
  <si>
    <t>Quantity (units)</t>
  </si>
  <si>
    <t>21. Documents and information to be submitted for procurement Part No.1 within the Tenderer`s Technical – Detailed Financial proposal. In addition to proper description in Technical – Detailed Financial proposal for compliance with all parameters and requirements of Technical specification, in order to comply with requirements for green public procurement (hereinafter – green requirements) established in Cabinet of Minister Rules No.353 on requirements for conducting green public procurement (Prasības zaļajam publiskajam iepirkumam un to piemērošanas kārtība) of 20 June 2017 and indicated in the Technical specification (marked in green) the Tenderer must provide the following:
1.	For Group (Category) No 1 (for goods marked in green in Technical specification):
a)	Evidences that at least 75% from fiber used in the manufacture of paper must be recovered fiber. Recovered paper fibers are both, used and recycled fibers and unused, recycled fibers from paper mill waste. Goods bearing any of named Ecolabels in Technical specification (if any), or other Type 1 Ecolabel or its equivivalent meeting respective green requirements (amount of recovered fibers) will be considered as compliant. The Tenderer can submit technical documentation issued by the manufacturer or an inspection report issued by recognized authority or equvivalent evidences, evidencing requested amount of recovered fibers.
b)	Evidences that paper does not contain chlorine (ECF technology (Elementary Chlorine Free) or TCF technology (Totally Chlorine Free) production). Goods bearing any of named Ecolabels in Technical specification (if any), or other Type 1 Ecolabel or its equivivalent meeting respective green requirements will be considered as compliant. The Tenderer can submit technical documentation issued by the manufacturer or an inspection report issued by recognized authority or equvivalent evidences, evidencing compliance with respective green requirements.
2.	For Group (Category) No 9 (for goods marked in green in Technical specification):
a)	Evidences that goods do not contain genetically modified organisms and aren't produced from genetically modified organisms (only for goods where it is required in Technical specification). 
Goods bearing any of the Ecolabels named in Technical specification (if any) (EU Ecolabel for Organic farming or other Type 1 Ecolabel or its equivalent) will be considered as compliant with respective requirement. Confirmation about cooperation or launching cooperation with such manufacturer (Organic farming) of goods (in case the Tenderer is not manufacturer itself) in case the Tenderer will be selected as the winner of this open competition, will be considered as compliant as well;
b)	Evidences that goods (are BIO product labelled in accordance with Council Regulation No. 834 (2007) and Commission Regulation No. 889 (2008) (only for goods where it is required in Technical specification).
EU Ecolabel for Organic farming or other Type 1 Ecolabel or its equivalent will be considered as compliant with requirements. Confirmation about cooperation or launching cooperation with such manufacturer (Organic farming) of goods (in case the Tenderer is not manufacturer itself) in case the Tenderer will be selected as the winner of this open competition, will be considered as compliant as well;
c)	Evidences that goods  are certified in accordance with Cabinet of Minister Rules No. 461 "Requirements for Food Quality Schemes, Procedures for their Implementation, Operation, Monitoring and Control" (only for goods where it is required in Technical specification).
Goods bearing the mark "Green Spoon" or its equivalent will be considered as compliant with respective requirement.
d)	Written confirmation that secondary and/or transport packaging contains more than 45% recycled material (only for goods where it is required in Technical specification). The Tenderer shall indicate which type of packaging will be used. If propoer confirmation will be included in the Tenderer`s Technical - Detailed Financial proposal (description of the respective good) and not attached tothe proposal as separate document, the Procurement commission will consider such description as compliant as well.
3.	For Group (Category) No 12 (for goods marked in green in Technical specification):
a)	Evidences that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of the European Parliament and of the Council of 18 December 2006. Amending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(for goods where it is required in Technical specification). List substances of very high concern available here: https://echa.europa.eu/candidate-list-table.
Goods bearing any of named Ecolabels in Technical specification (if any), or other Type 1 Ecolabel or its equivalent meeting respective green requirements will be considered as compliant. Goods where its technical documentation issued by the manufacturer (e.g. product label, the safety data sheet (SDS) and other relevant data sheets or information in the website of the manufacturer listing substances of very high concern) evidences the compliance with respective green requirements, will be considered compliant (such documentation must be submitted); 
b)	Instructions for use of the product (dosing);
e)	Written confirmation that the cardboard packaging contains at least 80% recycled material (for goods where it is required in Technical specification). If propoer confirmation will be included in the Tenderer`s Technical - Detailed Financial proposal (description of the respective good) and not attached tothe proposal as separate document, the Procurement commission will consider such description as compliant as well.
c)	Written confirmation that respective goods do not contain phosphates (for goods where it is required in Technical specification). If propoer confirmation will be included in the Tenderer`s Technical - Detailed Financial proposal (description of the respective good) and not attached tothe proposal as separate document, the Procurement commission will consider such description as compliant as well.
4.	For Group (Category) No 13 (for goods marked in green in Technical specification):
a)	Evidences that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of the European Parliament and of the Council of 18 December 2006. Amending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(only for goods where it is required in Technical specification). List substances of very high concern available here: https://echa.europa.eu/candidate-list-table.
Goods bearing any of named Ecolabels in Technical specification (if any), or other Type 1 Ecolabel or its equivalent meeting respective green requirements will be considered as compliant. Goods where its technical documentation issued by the manufacturer (e.g. product label, the safety data sheet (SDS) and other relevant data sheets or information in the website of the manufacturer listing substances of very high concern) or an inspection report issued by recognized authority, evidences the compliance with respective green requirements, will be considered compliant (such documentation must be submitted); 
b)	Written confirmation that products in packaging with any type of dispenser: is a part of a refill system (no mechanical barriers to refilling). If propoer confirmation will be included in the Tenderer`s Technical - Detailed Financial proposal (description of the respective good) and not attached tothe proposal as separate document, the Procurement commission will consider such description as compliant as well.
c)	Instructions for use of the product (dosing);
d)	Written confirmation that respective good does not contain propellants, phosphates and nickel. If propoer confirmation will be included in the Tenderer`s Technical - Detailed Financial proposal (description of the respective good) and not attached tothe proposal as separate document, the Procurement commission will consider such description as compliant as well.</t>
  </si>
  <si>
    <t>Paper Size: A4
Paper Quality: white, multifunction, high durability, office paper for professional use
Suitable for duplexing, high speed copiers, laser printers, inkjet printers
Paper weight: 80g/m²
At least 75% from fiber used in the manufacture of paper must be recovered fiber. Recovered paper fibers are both, used and recycled fibers and unused, recycled fibers from paper mill waste 
ECF technology (Elementary Chlorine Free) or TCF technology (Totally Chlorine Free) production/ Archive Safe paper (ISO 9706: 2001)
Sales unit: 1 box (5 packs per box, 500 sheets per pack)
Price indicated for 1 box (unit)</t>
  </si>
  <si>
    <t>Paper Size: A3
Paper Quality: white, multifunction, high durability, office paper for professional use
Suitable for duplexing, high speed copiers, laser printers, inkjet printers
Paper weight: 80g/m²
At least 75% from fiber used in the manufacture of paper must be recovered fiber. Recovered paper fibers are both, used and recycled fiber and unused, recycled fiber from paper mill waste
ECF technology (Elementary Chlorine Free) or TCF technology (Totally Chlorine Free) production/ Archive Safe paper (ISO 9706: 2001)
Sales unit: 1 box (5 packs per box, 500 sheets per pack)
Price indicated for 1 box (unit)</t>
  </si>
  <si>
    <t>White office roll paper for plotter machines
Quality description: uncoated
Paper use: Suitable for inkjet printers
Paper weight: 80 g/m²
Paper thickness: from 115mkm to 122 mkm
Roll length, m: Not less than 45m
Roll width: 420mm width
At least 75% from fiber used in the manufacture of paper must be recovered fiber. Recovered paper fibers are both, used and recycled fibers and unused, recycled fibers from paper mill waste
ECF technology (Elementary Chlorine Free) or TCF technology (Totally Chlorine Free) production/ Archive Safe paper (ISO 9706: 2001)
Price indicated for 1 roll (unit)</t>
  </si>
  <si>
    <t>White office roll paper for plotter machines
Quality description: uncoated
Paper use: Suitable for inkjet printers / paper weight: 80 g/m²
Paper thickness: from 115mkm to 122 mkm
Roll length, m: Not less than 45m
Roll width: 594mm width
At least 75% from fiber used in the manufacture of paper must be recovered fiber. Recovered paper fibers are both, used and recycled fibers and unused, recycled fibers from paper mill waste
ECF technology (Elementary Chlorine Free) or TCF technology (Totally Chlorine Free) production/ Archive Safe paper (ISO 9706: 2001)
Price indicated for 1 roll (unit)</t>
  </si>
  <si>
    <t>White office roll paper for plotter machines
Quality description: uncoated
Paper use: Suitable for inkjet printers
Paper weight: 80 g/m²
Paper thickness: from 115mkm to 122 mkm
Roll length, m: Not less than 45m
Roll width: 841mm width
At least 75% from fiber used in the manufacture of paper must be recovered fiber. Recovered paper fibers are both, used and recycled fibers and unused, recycled fibers from paper mill waste
ECF technology (Elementary Chlorine Free) or TCF technology (Totally Chlorine Free) production/ Archive Safe paper (ISO 9706: 2001)
Price indicated for 1 roll (unit)</t>
  </si>
  <si>
    <t>White flipchart paper pad with standard perforation for more convenient page tearing
At least 45 pages per pad
Pad size: 60 x 85 cm
Price indicated for 1 pad (unit)</t>
  </si>
  <si>
    <t>Rulled notebook with durable twin spiral and micro perforation for easy tearing away of the pages. 
Dense cover, no image
At least 70 pages
Size: A5
Paper grammage: at least 70 g/m²
Price indicated for 1 piece (unit)</t>
  </si>
  <si>
    <t>Rulled notebook with durable twin spiral and micro perforation for easy tearing away of the pages. 
Dense cover, no image
At least 70 pages
Size: A4
Paper grammage: at least 70 g/m²
Price indicated for 1 piece (unit)</t>
  </si>
  <si>
    <t>Format: C4 (324 x 229) mm.
White, high-quality paper
Envelope with self-adhesive siliconized tape and opening on the widest side, without windows
Price indicated for 50 pieces (unit)</t>
  </si>
  <si>
    <t>Format: C5 (162 x 229) mm.
White, high-quality paper.
Envelope with self-adhesive siliconized tape and opening on the widest side, without windows
Price indicated for 100 pieces (unit)</t>
  </si>
  <si>
    <t>Format: C65 (114 x 229) mm.
White, high-quality paper.
Envelope with self-adhesive siliconized tape and opening on the widest side, without windows
Price indicated for 100 pieces (unit)</t>
  </si>
  <si>
    <t>Suitable for high speed copiers, laser printers
Dimensions: 70,0x35mm
100 sheets per pack
Size: A4
Colour: white
Price indicated for 1 pack (unit)</t>
  </si>
  <si>
    <t>Suitable for high speed copiers, laser printers
Dimensions: 70,0x37mm 
100 sheets per pack
Size: A4
Colour: white 
Price indicated for 1 pack (unit)</t>
  </si>
  <si>
    <t>Easily removable
size: 38 x 51 mm (deviation allowed +/- 3mm)
1 block at least 80 pages 
Price indicated for 1 block (unit)</t>
  </si>
  <si>
    <t>Easily removable
size: 76 x 127 mm (deviation allowed +/- 3mm)
1 block at least 80 pages
Price indicated for 1 block (unit)</t>
  </si>
  <si>
    <t>Easily removable
size: 76 x 76 mm (deviation allowed +/- 3mm)
1 block at least 80 pages
Price indicated for 1 block (unit)</t>
  </si>
  <si>
    <t>Two punch hole register with compressing-mechanism
Transparent plastic label on the back of the register (size of the label not less than 150 mm.
Dense cardboard backing with coloured plastic outside cover
Register size:  A4, 45-55 mm (deviation allowed +/- 5mm)
Availability of colours: black, white, light blue, dark blue
Price indicated for 1piece(unit)</t>
  </si>
  <si>
    <t>Two punch hole register with compressing-mechanism. 
Transparent plastic label on the back of the register (size of the label not less than 150 mm).
Dense cardboard backing with coloured plastic outside cover
Register size:  A4, 70-80 mm (deviation allowed +/- 5mm)
Availability of colours: black, white, light blue, dark blue
Price indicated for 1piece(unit)</t>
  </si>
  <si>
    <t>Standard document pockets for document storing in registers, universal perforation, opening on the narrowest side
Size: A4, at least 40 mic thickness,
Material colour: glossy, transparent, colourless.
Packaging size of 100 pieces.
Price indicated 1 packaging (unit)</t>
  </si>
  <si>
    <t>Standard document pockets for document storing in registers, universal perforation, opening on the narrowest side
Size: A4, enlarged width, 
Capacity at least 200 pages 80 g/m².  
Material type: plastic
Thickness: 115-200 mic. 
Material colour:  matte or glossy (aligned with supplier), transparent, colourless
Package size of 10 pieces
Price indicated 1 package (unit)</t>
  </si>
  <si>
    <t>Document storage pocket with corner opening. 
Size: A4 format.
Material type: plastic
Material colour: matte, transparent, colourless
Density at least 115 mic. 
Package size of at least 50 pieces
Price indicated for 1 package (unit)</t>
  </si>
  <si>
    <t>Folder-fast binder. 
Size A4 format.
Intended for storage of documents. 
Front cover: plastic, transparent, colourless. Back cover colour: multi
Price indicated for 1piece (unit)</t>
  </si>
  <si>
    <t>Document dividers
Size: A4
Thick cardboard dividers with coloured figures from 1 to 12
Universal punch hole perforation
One package consists of 12 dividers
Price indicated for 1 package (unit)</t>
  </si>
  <si>
    <t>Document archive box
Strong corrugated cardboard
Size: A4
Dimensions (H x W x D): 240 x 322 x 100 mm (deviation allowed +/- 30 mm)/
Price indicated for 1piece(unit)</t>
  </si>
  <si>
    <t>At least 20m long spool
Price indicated for 1piece(unit)</t>
  </si>
  <si>
    <t>Metal eyelets for office document binding
soft, gold colour
Package not less than 250 peace
Price indicated for 1 package (unit)</t>
  </si>
  <si>
    <t>Metal eyelet punch pliers
Capacity to punch and plie up to 25 sheets of paper
Price indicated for 1piece (unit)</t>
  </si>
  <si>
    <t>Pen for daily use
Ink type: gel
Plastic body with rubber grip for finger support
With a clip
Automatic
Ball diameter: 0.4-0.5 mm
Basic colour: Blue 
Price indicated for 1piece (unit)</t>
  </si>
  <si>
    <t>Pen for daily use
Ink type: gel
Plastic body with rubber grip for finger support
With a clip
Automatic
Ball diameter: 0.4-0.5 mm
Basic colour: red 
Price indicated for 1piece (unit)</t>
  </si>
  <si>
    <t>Pen for daily use
Ink type: gel
Plastic body with rubber grip for finger support
With a clip
Automatic
Ball diameter: 0.4-0.5 mm
Basic colour: green 
Price indicated for 1piece (unit)</t>
  </si>
  <si>
    <t>Standard ballpoint pen
Plastic body with rubber grip for finger support
Ball Diameter: 0.4-0.5 mm
Basic Colour: Blue
Price indicated for 1piece (unit)</t>
  </si>
  <si>
    <t>Classic pencil with eraser 
Hardest: HB
Price indicated for 1piece(unit)</t>
  </si>
  <si>
    <t>Text marker for highlighting
core - notched, line width 1 - 5 mm
Price indicated for 1piece (unit)</t>
  </si>
  <si>
    <t>Whiteboard and flipchart paper markers
Marker core - conical, line width 2 - 3 mm
Colour: black, red, green, blue
Package of 4 different colour markers
Price indicated for 1 package (unit)</t>
  </si>
  <si>
    <t>Pencil sharpener
plastic body with reservoir
two openings for different diameter pencil sharpening
Price indicated for 1piece(unit)</t>
  </si>
  <si>
    <t>Pencil eraser, natural
Price indicated for 1piece (unit)</t>
  </si>
  <si>
    <t>Dry tape correction roller with tape tightening mechanism
tape length at least 8 m. Tape width 4 - 5 mm
Price indicated for 1piece (unit)</t>
  </si>
  <si>
    <t>Easily removable plastic, rectangle indexes
1 packaging consists of 4-5 different colour leaflet blocks (one block at least 25 leaflets) 
Price indicated for 1 packaging (unit)</t>
  </si>
  <si>
    <t>Binder clips for large number of pages.
Made of high-quality steel 
required dimensions: 15 mm
package of 12 pieces
Price indicated for 1 packaging (unit)</t>
  </si>
  <si>
    <t>Binder clips for large number of pages.
Made of high-quality steel 
required dimensions: 19 mm
package of 12 pieces
Price indicated for 1 packaging (unit)</t>
  </si>
  <si>
    <t>Binder clips for large number of pages.
Made of high-quality steel
required dimensions: 25 mm
package of 12 pieces
Price indicated for 1 packaging (unit)</t>
  </si>
  <si>
    <t>Binder clips for large number of pages.
Made of high-quality steel
required dimensions: 41 mm
package of 12 pieces
Price indicated for 1 packaging (unit)</t>
  </si>
  <si>
    <t>Glue stick for paper and paperboard, does not contain solvent, quick dry, does not deform paper
Weight: 15-17 g
Price indicated for 1piece (unit)</t>
  </si>
  <si>
    <t>Colour: transparent, glossy, colourless
Width: 18-20 mm
Length:  at least 7m
Price indicated for 1piece (unit)</t>
  </si>
  <si>
    <t>Colour: brown, glossy
size: 45-55 mm, at least 66 m
Price indicated for 1piece (unit)</t>
  </si>
  <si>
    <t>Made of stainless steel, black plastic handle with rubber for comfortable hold.
Length with handles 140-180 mm 
Price indicated for 1piece (unit)</t>
  </si>
  <si>
    <t>Stationery knife with sliding multi-section steel blade in plastic housing with secure metal rail
Blade width: 9 mm
Price indicated for 1piece(unit)</t>
  </si>
  <si>
    <t>Plastic, transparent, colourless or gray
length 40-50cm
Price indicated for 1piece (unit)</t>
  </si>
  <si>
    <t>Puncher for 2 holes with cantering ruler
Punching paper pack thickness: 20-30 sheets
Price indicated for 1piece (unit)</t>
  </si>
  <si>
    <t>Stapler for 25 to 30 sheets of 80 g/m² paper
Colour: black
Price indicated for 1 peace</t>
  </si>
  <si>
    <t>Size: 24/6mm 
Package consists of 1000 pieces
Price indicated for 1 packaging (unit)</t>
  </si>
  <si>
    <t>Size: 26/6mm
Package consists of 1000 pieces
Price indicated for 1 packaging</t>
  </si>
  <si>
    <t>Size 32 mm
Nickel plated
Packaging of 100 pieces
Price indicated for 1 packaging (unit)</t>
  </si>
  <si>
    <t>Paper clips</t>
  </si>
  <si>
    <t>Size: 8mm
Colour: white or blue
Spiral length: 30 cm
100pcs in package 
Price indicated for 1 package (unit)</t>
  </si>
  <si>
    <t>Size: 12mm
Colour: white or blue
Spiral length: 30 cm
100pcs in package
Price indicated for 1 package (unit)</t>
  </si>
  <si>
    <t>Size: 25mm
Colour: white or blue
Spiral length: 30 cm
50pcs in package
Price indicated for 1 package (unit)</t>
  </si>
  <si>
    <t>Size: 38mm
Colour: white or blue
Spiral length: 30 cm
50pcs in package 
Price indicated for 1 package (unit)</t>
  </si>
  <si>
    <t xml:space="preserve">Plastic front covers for binding
Size: A4
Colour: transparent, colourless
Plastic density: 200-350 mic
One package of 100 sheets
Price indicated for 1 package (unit) </t>
  </si>
  <si>
    <t>Cardboard back cover for binding
Size: A4
Colour: navy blue
Thickness at least 250g/m2
One package of 100 sheets
Price indicated for 1 package (unit)</t>
  </si>
  <si>
    <t>Perforated metal cylinder tray for stationery
Height: 90 mm
Colour: black
Price indicated for 1piece(unit)</t>
  </si>
  <si>
    <t>Perforated metal paper bin 15-16 litres
Colour: black
Price indicated for 1piece (unit)</t>
  </si>
  <si>
    <t>Perforated metal tray for paper clips without magnet, without clips
Price indicated for 1piece (unit)</t>
  </si>
  <si>
    <t>Intended for large capacity cross-cut paper shredders to prevent abrasion;
Volume of the bottle at least 250ml (deviation allowed ± 50ml)
Price indicated for 1piece(unit)</t>
  </si>
  <si>
    <t>Alcohol free whiteboard spray
Bottle volume: 250 ml (deviation allowed ± 50 ml)
Price indicated for 1piece (unit)</t>
  </si>
  <si>
    <t>Whiteboard sponge (with possibility to change the felt sponge) with magnetic holder, felt cloth
Price indicated for 1piece (unit)</t>
  </si>
  <si>
    <t>Napkins in dispenser
Cleaning cloths/ Napkins in one package: 100pcs
Provides wet cleaning without scratches on CRT and LCD monitors, laptops, monitor filters, TV screens, copier glass surfaces and scanners. Alcohol-free, with antistatic effect.
Price indicated for 1 package (unit)</t>
  </si>
  <si>
    <t>With 12 digit display, rounding selector, two-way power, square root, key rollover, 3-digit comma markers, plus/minus change, mark up, backspace key, GT memory, 2 y warranty, standard logic
Price indicated for 1 piece (unit)</t>
  </si>
  <si>
    <t>Electronic calculator</t>
  </si>
  <si>
    <t>Trodat Printy 4911 Size: 14 x 38 mm
Interchangeable pad, coloured in ink of customers choice
Rubber stamp design on customer's request
Price indicated for 1piece (unit)</t>
  </si>
  <si>
    <t>Trodat Printy 4912 Size: 18 x 47 mm
Interchangeable pad, coloured in ink of customers choice
Rubber stamp design on customer's request
Price indicated for 1piece (unit)</t>
  </si>
  <si>
    <t>Bottle, at least 20 ml, with dispenser
Colours available: blue, red, green and black
Price indicated for 1piece (unit)</t>
  </si>
  <si>
    <t>White sugar in grains
One package volume: 500g
All products must be packed for safety and hygiene in their original packaging (products must not be repackaged), sugar grains cannot be individually packed/ The product shall not contain colorants E102, E104, E110, E124, E120, E122, E127, E129, E131, E132, E133, E142, E151, E155 and sweeteners: E950, E951, E952, E954
Does not contain: Genetically modified organisms and aren't produced from genetically modified organisms 
Expiration date at delivery (shown on packaging): not less than 2/3 (two thirds) of the expiry specified by the manufacturer
Secondary and/or transport packaging (please specify the packaging) must contain more than 45% recycled material
Price indicated for 1 package (unit)</t>
  </si>
  <si>
    <t>White sugar</t>
  </si>
  <si>
    <t>Brown sugar in grains
One package volume: 500g
All products must be packed for safety and hygiene in their original packaging (products must not be repackaged), sugar grains cannot be individually packed/ The product shall not contain colorants E102, E104, E110, E124, E120, E122, E127, E129, E131, E132, E133, E142, E151, E155 and sweeteners: E950, E951, E952, E954
Does not contain: Genetically modified organisms and aren't produced from genetically modified organisms 
Expiration date at delivery (shown on packaging): not less than 2/3 (two thirds) of the expiry specified by the manufacturer
Secondary and/or transport packaging (please specify the packaging) must contain more than 45% recycled material
Price indicated for 1 package (unit)</t>
  </si>
  <si>
    <t>Brown sugar</t>
  </si>
  <si>
    <t>Black tea bags (with drawstring) in envelopes
BIO product labelled in accordance with Council Regulation No. 834 (2007) and Commission Regulation No. 889 (2008) (EU Ecolabel for Organic farming or other Type 1 Ecolabel or its equivalent)
Quantity in one package: at least 20 bags, each at least 1.5g
Product must not contain: colorants E102, E104, E110, E124, E120 , E122, E127, E129, E131, E132, E133, E142, E151, E155 and sweeteners: E950, E951, E952, E954
Packaging: product must be packed in accordance with safety and hygiene requirements and in the original packaging of the manufacturer (products must not be repackaged)
Does not contain: genetically modified organisms and can’t be manufactured from genetically modified organisms 
Expiration date at delivery (shown on packaging): not less than 2/3 (two thirds) of the expiry specified by the manufacture
Secondary and/or transport packaging (please specify the packaging) must contain more than 45% recycled material
Price indicated for 1 package (unit)</t>
  </si>
  <si>
    <t>Pure green tea bags (with drawstring) in sealed foil envelopes or paper envelopes with a foil inside lining
Quantity in one package: at least 20 bags, each at least 1.5g
Product must not contain: colorants E102, E104, E110, E124, E120 , E122, E127, E129, E131, E132, E133, E142, E151, E155 and sweeteners: E950, E951, E952, E954
Packaging: product must be packed in accordance with safety and hygiene requirements and in the original packaging of the manufacturer (products must not be repackaged)
Does not contain genetically modified organisms and can’t be manufactured from genetically modified organisms 
Expiration date at delivery (shown on packaging): not less than 2/3 (two thirds) of the expiry specified by the manufacture
Secondary and/or transport packaging (please specify the packaging) must contain more than 45% recycled material
Price indicated for 1 package (unit)</t>
  </si>
  <si>
    <t>Pure black tea</t>
  </si>
  <si>
    <t>Pure green tea</t>
  </si>
  <si>
    <t>Flavoured black tea (with drawstring) in sealed foil envelopes or paper envelopes with a foil inside lining
Flavour: assorted - at least 4 different flavours possible for order
Quantity in pack: at least 20 bags, each at least 1.5g
Product must not contain: E102, E104, E110, E124, E120, E122, E127, E129, E131, E132, E133, E142, E151, E155 and sweeteners: E950, E951, E952, E954
Packaging: product must be packed in accordance with safety and hygiene requirements and in the original packaging of the manufacturer (products must not be repackaged)
Does not contain: genetically modified organisms and can’t be manufactured from genetically modified organisms 
Expiration date at delivery (shown on packaging): not less than 2/3 (two thirds) of the expiry specified by the manufacture
Secondary and/or transport packaging (please specify the packaging) must contain more than 45% recycled material
Price indicated for 1 package (unit)</t>
  </si>
  <si>
    <t>Herbal tea bags (with drawstring) in sealed foil envelopes or paper envelopes with a foil inside lining 
Flavour: assorted - at least 4 different flavours possible for order
Quantity in pack: at least 20 bags, at least 1.5g
Product must not contain: colorants E102, E104, E110, E124, E120, E122 , E127, E129, E131, E132, E133, E142, E151, E155 and sweeteners: E950, E951, E952, E954
Packaging: product must be packed in accordance with safety and hygiene requirements and in the original packaging of the manufacturer (products must not be repackaged)
Does not contain: genetically modified organisms and can’t be manufactured from genetically modified organisms 
Expiration date at delivery (shown on packaging): not less than 2/3 (two thirds) of the expiry specified by the manufacture
Secondary and/or transport packaging (please specify the packaging) must contain more than 45% recycled material
Price indicated for 1 package (unit)</t>
  </si>
  <si>
    <t>Natural mineral water with low mineralization, &lt;500 mg/dm3 
Packaging type: plastic bottle.
Volume of 1 bottle: 0.5l
Product must not contain: colorants E102, E104, E110, E124, E120, E122, E127, E129, E131, E132, E133, E142, E151, E155 and sweeteners: E950, E951, E952, E954
Packaging: product must be packed in accordance with safety and hygiene requirements and in the original packaging of the manufacturer (products must not be repackaged)
Does not contain: genetically modified organisms and can’t be manufactured from genetically modified organisms 
Expiration date at delivery (shown on packaging): not less than 2/3 (two thirds) of the expiry specified by the manufacturer
Certified in accordance with Cabinet of Minister Rules No. 461 "Requirements for Food Quality Schemes, Procedures for their Implementation, Operation, Monitoring and Control" with the mark "Green Spoon" or its equivalent
Compliance 13.03.2012. Cabinet of Minister Rules No. 736 "Regulations on Natural Mineral Water and Spring Water". 
Conformity of Drinking Water with Cabinet of Minister Rules No. 671 "Minimum Requirements for Safety and Quality of Drinking Water, Monitoring and Control Procedures"
Price indicated per 1 bottle (unit)</t>
  </si>
  <si>
    <t>Non-carbonated (still) bottled mineral water</t>
  </si>
  <si>
    <t>Carbonated bottled natural mineral water</t>
  </si>
  <si>
    <t>Material 100% cellulose
2 layers with perforation. 
Dimensions: 22 cm x 100 m
Price indicated for 1 piece (unit)</t>
  </si>
  <si>
    <t>At least 70 sheets per pack
Colour: white 
Size 24x24 cm
Price indicated for 1 pack (unit)</t>
  </si>
  <si>
    <t>Liquid soap, Eco/ 
Volume: 500 ml (deviations allowed +/- 50ml)
PH: 5-6
Price indicated for 1 piece (unit)</t>
  </si>
  <si>
    <t>Moisturizing, caring and gentle hand care disinfectant
Antibacterial effect (contains at least 70% ethanol)
Allows the alcohol to evaporate
Volume: 500ml, with dispenser
Price indicated per bottle (unit)</t>
  </si>
  <si>
    <t>Hand use dishwashing detergents, pH neutral, hypoallergenic, biodegradable
Volume: at least 500ml (deviation allowed +/- 50ml)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of the European Parliament and of the Council of 18 December 2006. Amending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The list of substances (candidates) is available on the European Chemicals Agency's website, Candidate List of Substances of Very High Concern for Authorization
Labelling: e.g. EU Ecolabel or other Type 1 Ecolabel or its equivalent 
Product must contain precise dosing instructions
Price indicated per 1 item (unit)</t>
  </si>
  <si>
    <t>Dishwashing detergent tablets for dishwashers 
Contains at least 40 tablets per package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of the European Parliament and of the Council of 18 December 2006. Amending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This list of substances (candidate substances) is available on the European Chemicals Agency's website, Candidate List of Substances of Very High Concern for Authorization
Product must not contain phosphates
Product must contain precise dosing instructions
Cardboard packaging: contains at least 80% recycled material
Price indicated for 1 package (unit)</t>
  </si>
  <si>
    <t>Volume: at least 1000g per packaging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This list of substances (candidate substances) is available on the European Chemicals Agency's website, Candidate List of Substances of Very High Concern for Authorization
Product must not contain: phosphates
Product must contain precise dosing instructions
Cardboard packaging: contains at least 80% recycled material 
Price indicated for 1 package (unit)</t>
  </si>
  <si>
    <t xml:space="preserve">Salt for water softening intended for dishwashers 	</t>
  </si>
  <si>
    <t>Universal cleaning detergent for various moisture-resistant surfaces (painted walls, tiles, metal, plastic, etc.)
Does not contain: propellants, phosphates and nickel
Product is hypoallergenic, 100% biodegradable
Labeling: e.g. EU Ecolabel or other Type 1 Ecolabel or its equivalent
Packaging volume: at least 500 ml
Goods do not contain and product label, the safety data sheet (SDS) and other relevant data sheets or information in the website of the manufacturer listing substances of very high concern, does not list any components (substances) which are identified as substances of very high concern and are listed in Regulation (EC) No 1907/2006 of the European Parliament and of the Council of 18 December 2006. Amending Regulation (EC) No 1907/2006 concerning the Registration, Evaluation, Authorization and Restriction of Chemicals (REACH), establishing a European Chemicals Agency, amends Directive 1999/45 / EC and repeals Council Regulation (EEC) No 2092/91. Commission Regulation (EC) No 793/93 and Commission Regulation (EC) No. 1488/94 as well as the list provided for in Article 59 of Council Directives 76/769 / EEC and 91/155 / EEC, 93/67 / EEC, 93/105 / EC and 2000/21 / EC. The list (s) of substances (candidate substances) is available on the website of the European Chemicals Agency in the Candidate List of Substances of Very High Concern for Authorization
Product must have precise dosing instructions 
Products in packaging with any type of dispenser: Must be part of a refill system (no mechanical barriers to refilling)
Price indicated for 1 item (unit)</t>
  </si>
  <si>
    <t>Dish and household sponge
5-6 pieces per pack
Price indicated for 1 package (unit)</t>
  </si>
  <si>
    <t>Plastic bucket with plastic hoop
Volume 12-15 litres
Price indicated for 1 piece (unit)</t>
  </si>
  <si>
    <t>Scoop with long plastic handle and brush
Price indicated for 1 set (unit)</t>
  </si>
  <si>
    <t xml:space="preserve">Discount in percentage (%): </t>
  </si>
  <si>
    <t xml:space="preserve">Rubber gloves	</t>
  </si>
  <si>
    <t>Rubber gloves/Size: S-L/ Price indicated for 1 pair (unit)</t>
  </si>
  <si>
    <t>White office roll paper for plotter machines
Quality description: uncoated
Paper use: Suitable for inkjet printers (ploters)
Paper weight: 80 g/m²
Paper thickness: from 115mkm to 122 mkm
Roll length, m: Not less than 45m
Roll width: 297mm width
At least 75% from fiber used in the manufacture of paper must be recovered fiber. Recovered paper fibers are both, used and recycled fibers and unused, recycled fibers from paper mill waste
ECF technology (Elementary Chlorine Free) or TCF technology (Totally Chlorine Free) production/ Archive Safe paper (ISO 9706: 2001)
Price indicated for 1 roll (unit)</t>
  </si>
  <si>
    <r>
      <rPr>
        <b/>
        <sz val="10"/>
        <rFont val="Myriad Pro"/>
        <family val="2"/>
      </rPr>
      <t>Mandatory Requirements for the Tenderers:</t>
    </r>
    <r>
      <rPr>
        <sz val="10"/>
        <rFont val="Myriad Pro"/>
        <family val="2"/>
      </rPr>
      <t xml:space="preserve">
1.	All goods included in the Tenderer`s Technical – Detailed Financial proposal shall be available in the Tenderer`s Catalogue where the Tenderer provides direct trade and such Catalogue is online available public source, available to any interested person (free and direct access to such Catalogue shall be ensured). The Tenderer must ensure that during the Contract fulfilment the Catalogue is available in Latvian and Lithuanian and Estonian or in English (if not available in Latvian and Lithuanian and Estonian). The Tenderer must ensure that the Catalogue is available in Latvian or in English during the procurement process. The Tenderer must include in its Technical – Detailed Financial proposal a reference (</t>
    </r>
    <r>
      <rPr>
        <u/>
        <sz val="10"/>
        <rFont val="Myriad Pro"/>
        <family val="2"/>
      </rPr>
      <t>direct hyperlink</t>
    </r>
    <r>
      <rPr>
        <sz val="10"/>
        <rFont val="Myriad Pro"/>
        <family val="2"/>
      </rPr>
      <t>) to the good in the Catalogue (</t>
    </r>
    <r>
      <rPr>
        <u/>
        <sz val="10"/>
        <rFont val="Myriad Pro"/>
        <family val="2"/>
      </rPr>
      <t xml:space="preserve">to respective good </t>
    </r>
    <r>
      <rPr>
        <sz val="10"/>
        <rFont val="Myriad Pro"/>
        <family val="2"/>
      </rPr>
      <t>not website or category in general).
2.	The costs must be calculated and indicated with an accuracy of 2 (two) decimal places after comma.</t>
    </r>
    <r>
      <rPr>
        <u/>
        <sz val="10"/>
        <rFont val="Myriad Pro"/>
        <family val="2"/>
      </rPr>
      <t xml:space="preserve"> Price for the unit of goods will be used only for calculation of the total proposed contract price.</t>
    </r>
    <r>
      <rPr>
        <sz val="10"/>
        <rFont val="Myriad Pro"/>
        <family val="2"/>
      </rPr>
      <t xml:space="preserve"> </t>
    </r>
    <r>
      <rPr>
        <u/>
        <sz val="10"/>
        <rFont val="Myriad Pro"/>
        <family val="2"/>
      </rPr>
      <t>Price for the unit of good must be base price (without discount) from the Tenderer`s Catalogue  in the internet (hereinafter – Catalogue).</t>
    </r>
    <r>
      <rPr>
        <sz val="10"/>
        <rFont val="Myriad Pro"/>
        <family val="2"/>
      </rPr>
      <t xml:space="preserve"> </t>
    </r>
    <r>
      <rPr>
        <u/>
        <sz val="10"/>
        <rFont val="Myriad Pro"/>
        <family val="2"/>
      </rPr>
      <t>Total proposed contract price with discount will be used only for comparison of the proposals and selection of the economically most advantageous proposal with the lowest proposed price. Contract will be concluded for the total contract price 80 000,00 EUR (eighty thousand euros, 00 cents) excluding VAT and this value shall not be exceeded.</t>
    </r>
    <r>
      <rPr>
        <sz val="10"/>
        <rFont val="Myriad Pro"/>
        <family val="2"/>
      </rPr>
      <t xml:space="preserve"> During the contract fulfilment orders will be made on demand basis by selecting and ordering respective goods from the Catalogue available in the Tenderers indicated website in the internet (Catalogue), for the base prices indicated in the Catalogue on the respective ordering day and in addition by applying Tenderers proposed discount.  
3.	</t>
    </r>
    <r>
      <rPr>
        <u/>
        <sz val="10"/>
        <rFont val="Myriad Pro"/>
        <family val="2"/>
      </rPr>
      <t xml:space="preserve">The Tenderer shall propose discount. </t>
    </r>
    <r>
      <rPr>
        <sz val="10"/>
        <rFont val="Myriad Pro"/>
        <family val="2"/>
      </rPr>
      <t xml:space="preserve">Discount in percentage must be the same for all goods and valid throughout the Contracting period. The discount offered in the Tenderer`s proposal shall remain unchanged and in force throughout the term of the Contract. Discount shall be applied for every order. Proposed discount shall not be "0" (zero). 
4.	Technical Specification requirements are set for most frequently ordered goods, which does not restrict the Contracting Authority during the Contract fulfilment to order other goods form the Catalogue covering the subject matter and having similar nature as for goods specified in the Technical specification.
5.	During the contract fulfilment the Tenderer can replace goods with equivalent ones or better in quality, parameters and functionality, in case goods indicated in the Tenderer`s Technical proposal are not available anymore. Equivalent goods shall confirm with all requirements established in Technical specification, including Cabinet of Minister Rules No.353 on requirements for conducting green public procurement (Prasības zaļajam publiskajam iepirkumam un to piemērošanas kārtība) of 20 June 2017 (for goods where such requirements are mandatory).  
6.	</t>
    </r>
    <r>
      <rPr>
        <u/>
        <sz val="10"/>
        <rFont val="Myriad Pro"/>
        <family val="2"/>
      </rPr>
      <t xml:space="preserve">Volumes (amount of goods) indicated in the Technical specification are indicative (not binding for the Contracting Authority) and will be used only for calculation of the total price for comparison of the proposals and selection of the economically most advantageous proposal. </t>
    </r>
    <r>
      <rPr>
        <sz val="10"/>
        <rFont val="Myriad Pro"/>
        <family val="2"/>
      </rPr>
      <t xml:space="preserve">Volumes are calculated based on the previous experience of the Contracting Authority and such volumes can be changed during the Contract fulfilment.  The Contracting Authority will order goods according to the actual need (on demand basis by selecting and ordering respective goods from the Catalogue available in the Tenderers indicated website in the internet, for the prices indicated in the Catalogue on the respective ordering day and in addition, by applying Tenderers proposed discount) and its financial capabilities. 
7.	Where the Technical Specification contains a specific name for the Product or standard, certificate or any other reference to the specific origin, specific process, brand or type of the Product, the Tenderer may offer equivalent goods or equivalent standards, certifications etc. that meet the requirements of the Technical Specification. 
8.	The Tenderer shall able to deliver goods on demand basis in all three Baltic states (city Riga, Vilnius and Tallinn).
10.	The delivery of goods shall be made not later than within 3 (three) business days starting from the day when order is made for all three Baltic states (city Riga, Vilnius and Tallinn). The Tenderer must be able to ensure requested services in full amount in all three Baltic states (on demand basis).
11.	</t>
    </r>
    <r>
      <rPr>
        <u/>
        <sz val="10"/>
        <rFont val="Myriad Pro"/>
        <family val="2"/>
      </rPr>
      <t>The Tenderer must offer all goods listed in the Technical specification. The proposal must not contain goods that the Contracting authority cannot verify in the Tenderer`s indicated Catalogue. If any of goods listed in any of Groups (Category) will not be offered and indicated in the Technical proposal, such proposal will be rejected as incompliant.</t>
    </r>
    <r>
      <rPr>
        <sz val="10"/>
        <rFont val="Myriad Pro"/>
        <family val="2"/>
      </rPr>
      <t xml:space="preserve">
12.	The Tenderer shall provide enough information in order the Contracting authority can assure if proposed good confirms with all requirements named in the Technical Specification.
13.	Minimum amount (price) for ordering goods - 50 (fifty) euros. During the Contract fulfilment Contracting Authority will not cover any additional cots (e.g. delivery, fees and payments or any other costs related to the fulfilment of the specific services), except Value Added Tax.
14.	The Tenderer must ensure that goods delivered are not used and delivered in original packaging and all instructions (regarding usage of the good, dosing (if applicable) etc.) are provided together with goods.
15.	The Tenderer must indicate exact name, model etc. of the good in the Technical specification. In case the Tenderer will add “equivalent” in addition to the named good, the Contracting authority will consider and evaluate only the good named and price indicated in the Technical – Detailed Financial proposal.
16.	The Tenderer shall not state only “comply” with requirements. Exact parameters of each good required in the Technical specification must be listed (where required). 
17.	The Tenderer must ensure that all goods are delivered in accordance with applicable legislation acts of the respective country (Latvia, Lithuania, Estonia) and such goods comply with all requirements deriving from applicable legislation acts of all countries named.
18.	Time for exchange of low-quality or non-compliant goods: not more than within 2 business days from the day when the Contracting authority has informed about such non-compliances.
19.	The Contracting authority has the rights to request the Tenderer to submit an example of the good to verify the compliance with requirements established in the Technical specification.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</si>
</sst>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b/>
      <sz val="11"/>
      <color theme="1"/>
      <name val="Calibri"/>
      <family val="2"/>
      <charset val="186"/>
      <scheme val="minor"/>
    </font>
    <font>
      <b/>
      <sz val="10"/>
      <color theme="1"/>
      <name val="Myriad Pro"/>
      <family val="2"/>
    </font>
    <font>
      <sz val="10"/>
      <color theme="1"/>
      <name val="Myriad Pro"/>
      <family val="2"/>
    </font>
    <font>
      <b/>
      <sz val="12"/>
      <name val="Times New Roman"/>
      <family val="1"/>
      <charset val="186"/>
    </font>
    <font>
      <b/>
      <sz val="10"/>
      <name val="Myriad Pro"/>
      <family val="2"/>
    </font>
    <font>
      <sz val="11"/>
      <name val="Myriad Pro"/>
      <family val="2"/>
    </font>
    <font>
      <sz val="10"/>
      <name val="Myriad Pro"/>
      <family val="2"/>
    </font>
    <font>
      <b/>
      <sz val="10"/>
      <color theme="1"/>
      <name val="Myriad Pro"/>
      <family val="2"/>
      <charset val="186"/>
    </font>
    <font>
      <b/>
      <sz val="11"/>
      <color rgb="FF000000"/>
      <name val="Times New Roman"/>
      <family val="1"/>
    </font>
    <font>
      <sz val="10"/>
      <color rgb="FF000000"/>
      <name val="Myriad Pro"/>
      <family val="2"/>
    </font>
    <font>
      <sz val="12"/>
      <color theme="1"/>
      <name val="Calibri"/>
      <family val="2"/>
      <charset val="186"/>
      <scheme val="minor"/>
    </font>
    <font>
      <b/>
      <sz val="12"/>
      <color theme="1"/>
      <name val="Times New Roman"/>
      <family val="1"/>
    </font>
    <font>
      <b/>
      <sz val="10"/>
      <color rgb="FF000000"/>
      <name val="Myriad Pro"/>
      <family val="2"/>
    </font>
    <font>
      <b/>
      <sz val="11"/>
      <name val="Myriad Pro"/>
      <family val="2"/>
    </font>
    <font>
      <b/>
      <sz val="11"/>
      <color theme="1"/>
      <name val="Myriad Pro"/>
      <family val="2"/>
    </font>
    <font>
      <b/>
      <i/>
      <sz val="11"/>
      <color theme="1"/>
      <name val="Myriad Pro"/>
      <family val="2"/>
    </font>
    <font>
      <sz val="11"/>
      <color theme="1"/>
      <name val="Myriad Pro"/>
      <family val="2"/>
    </font>
    <font>
      <sz val="11"/>
      <name val="Calibri"/>
      <family val="2"/>
      <charset val="186"/>
      <scheme val="minor"/>
    </font>
    <font>
      <b/>
      <sz val="10"/>
      <name val="Myriad Pro"/>
      <family val="2"/>
      <charset val="186"/>
    </font>
    <font>
      <sz val="10"/>
      <name val="Myriad Pro"/>
      <family val="2"/>
      <charset val="186"/>
    </font>
    <font>
      <b/>
      <sz val="12"/>
      <name val="Times New Roman"/>
      <family val="1"/>
    </font>
    <font>
      <sz val="9.5"/>
      <color theme="1"/>
      <name val="Myriad Pro"/>
      <family val="2"/>
    </font>
    <font>
      <u/>
      <sz val="10"/>
      <name val="Myriad Pro"/>
      <family val="2"/>
    </font>
  </fonts>
  <fills count="7">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rgb="FFC6E0B4"/>
        <bgColor indexed="64"/>
      </patternFill>
    </fill>
    <fill>
      <patternFill patternType="solid">
        <fgColor rgb="FFFFFFFF"/>
        <bgColor indexed="64"/>
      </patternFill>
    </fill>
    <fill>
      <patternFill patternType="solid">
        <fgColor rgb="FFF2F2F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
      <left style="thin">
        <color rgb="FF000000"/>
      </left>
      <right/>
      <top/>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230">
    <xf numFmtId="0" fontId="0" fillId="0" borderId="0" xfId="0"/>
    <xf numFmtId="0" fontId="1" fillId="0" borderId="0" xfId="0" applyFont="1"/>
    <xf numFmtId="0" fontId="4" fillId="0" borderId="0" xfId="0" applyFont="1" applyFill="1" applyAlignment="1">
      <alignment horizontal="center" vertical="top"/>
    </xf>
    <xf numFmtId="0" fontId="0" fillId="0" borderId="0" xfId="0" applyAlignment="1">
      <alignment horizontal="left"/>
    </xf>
    <xf numFmtId="0" fontId="3"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7" fillId="0" borderId="9" xfId="0" applyFont="1" applyFill="1" applyBorder="1" applyAlignment="1">
      <alignment horizontal="left" vertical="center"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8" xfId="0" applyFont="1" applyFill="1" applyBorder="1" applyAlignment="1">
      <alignment horizontal="justify" vertical="center" wrapText="1"/>
    </xf>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left" vertical="center" wrapText="1"/>
    </xf>
    <xf numFmtId="0" fontId="0" fillId="0" borderId="0" xfId="0" applyAlignment="1">
      <alignment horizontal="center"/>
    </xf>
    <xf numFmtId="0" fontId="3" fillId="0" borderId="9"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5" xfId="0" applyFont="1" applyBorder="1" applyAlignment="1">
      <alignment horizontal="justify" vertical="center" wrapText="1"/>
    </xf>
    <xf numFmtId="0" fontId="4" fillId="0" borderId="0" xfId="0" applyFont="1" applyFill="1" applyAlignment="1">
      <alignment horizontal="left" vertical="center"/>
    </xf>
    <xf numFmtId="0" fontId="4" fillId="0" borderId="0" xfId="0" applyFont="1" applyFill="1" applyAlignment="1">
      <alignment horizontal="left" vertical="top"/>
    </xf>
    <xf numFmtId="0" fontId="3" fillId="0" borderId="12" xfId="0" applyFont="1" applyFill="1" applyBorder="1" applyAlignment="1">
      <alignment horizontal="left" vertical="center" wrapText="1"/>
    </xf>
    <xf numFmtId="0" fontId="9" fillId="0" borderId="0" xfId="0" applyFont="1" applyAlignment="1">
      <alignment vertical="center"/>
    </xf>
    <xf numFmtId="0" fontId="11" fillId="0" borderId="0" xfId="0" applyFont="1" applyAlignment="1">
      <alignment horizontal="center"/>
    </xf>
    <xf numFmtId="0" fontId="11" fillId="0" borderId="0" xfId="0" applyFont="1" applyAlignment="1">
      <alignment horizontal="left"/>
    </xf>
    <xf numFmtId="0" fontId="11" fillId="0" borderId="0" xfId="0" applyFont="1"/>
    <xf numFmtId="0" fontId="12" fillId="0" borderId="0" xfId="0" applyFont="1"/>
    <xf numFmtId="0" fontId="12" fillId="0" borderId="0" xfId="0" applyFont="1" applyAlignment="1">
      <alignment horizontal="right"/>
    </xf>
    <xf numFmtId="0" fontId="3" fillId="0" borderId="0"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3" borderId="9" xfId="0" applyFont="1" applyFill="1" applyBorder="1" applyAlignment="1">
      <alignment vertical="center" wrapText="1"/>
    </xf>
    <xf numFmtId="0" fontId="5" fillId="0" borderId="0" xfId="0" applyFont="1" applyBorder="1" applyAlignment="1">
      <alignment horizontal="right"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vertical="center"/>
    </xf>
    <xf numFmtId="0" fontId="3" fillId="3" borderId="9" xfId="0" applyFont="1" applyFill="1" applyBorder="1" applyAlignment="1">
      <alignment vertical="center"/>
    </xf>
    <xf numFmtId="0" fontId="3" fillId="0" borderId="12" xfId="0" applyFont="1" applyFill="1" applyBorder="1" applyAlignment="1">
      <alignment horizontal="justify" vertical="center" wrapText="1"/>
    </xf>
    <xf numFmtId="0" fontId="3" fillId="0" borderId="15" xfId="0" applyFont="1" applyFill="1" applyBorder="1" applyAlignment="1">
      <alignment horizontal="center" vertical="center" wrapText="1"/>
    </xf>
    <xf numFmtId="0" fontId="0" fillId="0" borderId="0" xfId="0" applyFill="1"/>
    <xf numFmtId="0" fontId="0" fillId="0" borderId="0" xfId="0" applyFill="1" applyBorder="1"/>
    <xf numFmtId="0" fontId="3" fillId="4" borderId="2"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Border="1" applyAlignment="1">
      <alignment horizontal="justify" vertical="center" wrapText="1"/>
    </xf>
    <xf numFmtId="0" fontId="3" fillId="3" borderId="9" xfId="0" applyFont="1" applyFill="1" applyBorder="1" applyAlignment="1">
      <alignment horizontal="justify"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left" vertical="center"/>
    </xf>
    <xf numFmtId="0" fontId="3" fillId="0" borderId="4" xfId="0" applyFont="1" applyFill="1" applyBorder="1" applyAlignment="1">
      <alignment vertical="center"/>
    </xf>
    <xf numFmtId="0" fontId="4" fillId="0" borderId="0" xfId="0" applyFont="1" applyFill="1" applyAlignment="1">
      <alignment horizontal="right" vertical="top"/>
    </xf>
    <xf numFmtId="0" fontId="3" fillId="0" borderId="13"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0" fillId="0" borderId="0" xfId="0" applyBorder="1"/>
    <xf numFmtId="0" fontId="5" fillId="0" borderId="0" xfId="0" applyFont="1" applyFill="1" applyBorder="1" applyAlignment="1">
      <alignment horizontal="right" vertical="center" wrapText="1"/>
    </xf>
    <xf numFmtId="0" fontId="7" fillId="0" borderId="0"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3" fillId="0" borderId="9" xfId="0" applyFont="1" applyFill="1" applyBorder="1" applyAlignment="1">
      <alignment vertical="center" wrapText="1"/>
    </xf>
    <xf numFmtId="0" fontId="7"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9" fillId="0" borderId="0" xfId="0" applyFont="1" applyAlignment="1">
      <alignment horizontal="center" vertical="center"/>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Alignment="1">
      <alignment horizontal="center" vertical="center"/>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13" fillId="2" borderId="9" xfId="0" applyFont="1" applyFill="1" applyBorder="1" applyAlignment="1">
      <alignment horizontal="center" vertical="center" wrapText="1"/>
    </xf>
    <xf numFmtId="0" fontId="3" fillId="0" borderId="9" xfId="0" applyFont="1" applyFill="1" applyBorder="1" applyAlignment="1">
      <alignment vertical="center"/>
    </xf>
    <xf numFmtId="0" fontId="8" fillId="0" borderId="9"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0" borderId="20"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xf>
    <xf numFmtId="0" fontId="4"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right" vertical="top"/>
    </xf>
    <xf numFmtId="0" fontId="3" fillId="4" borderId="9" xfId="0" applyFont="1" applyFill="1" applyBorder="1" applyAlignment="1">
      <alignment horizontal="justify" vertical="center" wrapText="1"/>
    </xf>
    <xf numFmtId="0" fontId="10" fillId="0" borderId="9" xfId="0" applyFont="1" applyFill="1" applyBorder="1" applyAlignment="1">
      <alignment horizontal="left" vertical="center" wrapText="1"/>
    </xf>
    <xf numFmtId="0" fontId="3" fillId="5" borderId="9" xfId="0" applyFont="1" applyFill="1" applyBorder="1" applyAlignment="1">
      <alignment horizontal="justify" vertical="center" wrapText="1"/>
    </xf>
    <xf numFmtId="0" fontId="3"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9" xfId="0" applyFont="1" applyBorder="1" applyAlignment="1">
      <alignment horizontal="center" vertical="center" wrapText="1"/>
    </xf>
    <xf numFmtId="0" fontId="3" fillId="3" borderId="13" xfId="0" applyFont="1" applyFill="1" applyBorder="1" applyAlignment="1">
      <alignment vertical="center" wrapText="1"/>
    </xf>
    <xf numFmtId="0" fontId="8" fillId="3" borderId="9" xfId="0" applyFont="1" applyFill="1" applyBorder="1" applyAlignment="1">
      <alignment vertical="center" wrapText="1"/>
    </xf>
    <xf numFmtId="3" fontId="3" fillId="0" borderId="9" xfId="0" applyNumberFormat="1" applyFont="1" applyFill="1" applyBorder="1" applyAlignment="1">
      <alignment horizontal="center" vertical="center" wrapText="1"/>
    </xf>
    <xf numFmtId="0" fontId="3" fillId="0" borderId="13" xfId="0" applyFont="1" applyFill="1" applyBorder="1" applyAlignment="1">
      <alignment vertical="center" wrapText="1"/>
    </xf>
    <xf numFmtId="0" fontId="3" fillId="4" borderId="12" xfId="0" applyFont="1" applyFill="1" applyBorder="1" applyAlignment="1">
      <alignment horizontal="justify" vertical="center" wrapText="1"/>
    </xf>
    <xf numFmtId="0" fontId="3" fillId="0" borderId="12" xfId="0" applyFont="1" applyFill="1" applyBorder="1" applyAlignment="1">
      <alignment vertical="center" wrapText="1"/>
    </xf>
    <xf numFmtId="0" fontId="3" fillId="3" borderId="12" xfId="0" applyFont="1" applyFill="1" applyBorder="1" applyAlignment="1">
      <alignment vertical="center" wrapText="1"/>
    </xf>
    <xf numFmtId="0" fontId="3" fillId="3" borderId="21" xfId="0" applyFont="1" applyFill="1" applyBorder="1" applyAlignment="1">
      <alignment vertical="center" wrapText="1"/>
    </xf>
    <xf numFmtId="0" fontId="3" fillId="6" borderId="9" xfId="0" applyFont="1" applyFill="1" applyBorder="1" applyAlignment="1">
      <alignment vertical="center" wrapText="1"/>
    </xf>
    <xf numFmtId="0" fontId="10" fillId="2" borderId="9" xfId="0" applyFont="1" applyFill="1" applyBorder="1" applyAlignment="1">
      <alignment horizontal="center" vertical="center" wrapText="1"/>
    </xf>
    <xf numFmtId="0" fontId="0" fillId="6" borderId="14" xfId="0" applyFill="1" applyBorder="1"/>
    <xf numFmtId="0" fontId="13" fillId="0" borderId="0" xfId="0" applyFont="1" applyBorder="1" applyAlignment="1">
      <alignment horizontal="right" vertical="center" wrapText="1"/>
    </xf>
    <xf numFmtId="0" fontId="10" fillId="0" borderId="2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horizontal="left" vertical="center"/>
    </xf>
    <xf numFmtId="0" fontId="6" fillId="0" borderId="25" xfId="0" applyFont="1" applyBorder="1" applyAlignment="1">
      <alignment horizontal="left" vertical="center"/>
    </xf>
    <xf numFmtId="0" fontId="6" fillId="0" borderId="0" xfId="0" applyFont="1" applyBorder="1" applyAlignment="1">
      <alignment horizontal="left" vertical="top"/>
    </xf>
    <xf numFmtId="0" fontId="6" fillId="0" borderId="0" xfId="0" applyFont="1" applyBorder="1" applyAlignment="1">
      <alignment horizontal="left"/>
    </xf>
    <xf numFmtId="0" fontId="14" fillId="0" borderId="0" xfId="0" applyFont="1" applyBorder="1" applyAlignment="1"/>
    <xf numFmtId="0" fontId="17" fillId="0" borderId="25" xfId="0" applyFont="1" applyBorder="1" applyAlignment="1">
      <alignment horizontal="center"/>
    </xf>
    <xf numFmtId="0" fontId="17" fillId="0" borderId="0" xfId="0" applyFont="1" applyBorder="1"/>
    <xf numFmtId="0" fontId="17" fillId="0" borderId="0" xfId="0" applyFont="1" applyBorder="1" applyAlignment="1">
      <alignment horizontal="center"/>
    </xf>
    <xf numFmtId="0" fontId="17" fillId="0" borderId="26" xfId="0" applyFont="1" applyBorder="1"/>
    <xf numFmtId="0" fontId="17" fillId="0" borderId="20" xfId="0" applyFont="1" applyBorder="1" applyAlignment="1">
      <alignment horizontal="center"/>
    </xf>
    <xf numFmtId="0" fontId="17" fillId="0" borderId="11" xfId="0" applyFont="1" applyBorder="1" applyAlignment="1">
      <alignment horizontal="left"/>
    </xf>
    <xf numFmtId="0" fontId="17" fillId="0" borderId="11" xfId="0" applyFont="1" applyBorder="1"/>
    <xf numFmtId="0" fontId="17" fillId="0" borderId="11" xfId="0" applyFont="1" applyBorder="1" applyAlignment="1">
      <alignment horizontal="center"/>
    </xf>
    <xf numFmtId="0" fontId="17" fillId="0" borderId="8" xfId="0" applyFont="1" applyBorder="1"/>
    <xf numFmtId="0" fontId="7" fillId="4" borderId="9"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5" xfId="0" applyFont="1" applyBorder="1" applyAlignment="1">
      <alignment horizontal="justify" vertical="center" wrapText="1"/>
    </xf>
    <xf numFmtId="0" fontId="7" fillId="0" borderId="9" xfId="0" applyFont="1" applyFill="1" applyBorder="1" applyAlignment="1">
      <alignment vertical="center" wrapText="1"/>
    </xf>
    <xf numFmtId="0" fontId="7" fillId="6" borderId="9" xfId="0" applyFont="1" applyFill="1" applyBorder="1" applyAlignment="1">
      <alignment vertical="center" wrapText="1"/>
    </xf>
    <xf numFmtId="0" fontId="7" fillId="3" borderId="12" xfId="0" applyFont="1" applyFill="1" applyBorder="1" applyAlignment="1">
      <alignment vertical="center" wrapText="1"/>
    </xf>
    <xf numFmtId="0" fontId="18" fillId="6" borderId="13" xfId="0" applyFont="1" applyFill="1" applyBorder="1"/>
    <xf numFmtId="0" fontId="18" fillId="6" borderId="9" xfId="0" applyFont="1" applyFill="1" applyBorder="1"/>
    <xf numFmtId="0" fontId="20" fillId="3" borderId="13" xfId="0" applyFont="1" applyFill="1" applyBorder="1" applyAlignment="1">
      <alignment vertical="center" wrapText="1"/>
    </xf>
    <xf numFmtId="0" fontId="19" fillId="0" borderId="0" xfId="0" applyFont="1" applyBorder="1" applyAlignment="1">
      <alignment horizontal="right" vertical="center" wrapText="1"/>
    </xf>
    <xf numFmtId="0" fontId="19" fillId="0" borderId="0" xfId="0" applyFont="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justify" vertical="center" wrapText="1"/>
    </xf>
    <xf numFmtId="0" fontId="20" fillId="0" borderId="0" xfId="0" applyFont="1" applyFill="1" applyBorder="1" applyAlignment="1">
      <alignment vertical="center"/>
    </xf>
    <xf numFmtId="0" fontId="19" fillId="2" borderId="9"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7" fillId="3" borderId="9" xfId="0" applyFont="1" applyFill="1" applyBorder="1" applyAlignment="1">
      <alignment vertical="center" wrapText="1"/>
    </xf>
    <xf numFmtId="0" fontId="7" fillId="0" borderId="0" xfId="0" applyFont="1" applyFill="1" applyBorder="1" applyAlignment="1">
      <alignment vertical="center"/>
    </xf>
    <xf numFmtId="0" fontId="18" fillId="0" borderId="0" xfId="0" applyFont="1" applyAlignment="1">
      <alignment horizontal="center"/>
    </xf>
    <xf numFmtId="0" fontId="18" fillId="0" borderId="0" xfId="0" applyFont="1" applyAlignment="1">
      <alignment horizontal="left"/>
    </xf>
    <xf numFmtId="0" fontId="18" fillId="0" borderId="0" xfId="0" applyFont="1"/>
    <xf numFmtId="0" fontId="5"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0" fillId="3" borderId="9" xfId="0" applyFont="1" applyFill="1" applyBorder="1" applyAlignment="1">
      <alignment vertical="center" wrapText="1"/>
    </xf>
    <xf numFmtId="0" fontId="20" fillId="0" borderId="0" xfId="0" applyFont="1" applyBorder="1" applyAlignment="1">
      <alignment horizontal="center" vertical="center" wrapText="1"/>
    </xf>
    <xf numFmtId="0" fontId="19" fillId="0" borderId="0" xfId="0" applyFont="1" applyBorder="1" applyAlignment="1">
      <alignment horizontal="left" vertical="center" wrapText="1"/>
    </xf>
    <xf numFmtId="0" fontId="20" fillId="2" borderId="15"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9" xfId="0" applyFont="1" applyFill="1" applyBorder="1" applyAlignment="1">
      <alignment horizontal="left" vertical="center" wrapText="1"/>
    </xf>
    <xf numFmtId="0" fontId="20" fillId="0" borderId="9" xfId="0" applyFont="1" applyFill="1" applyBorder="1" applyAlignment="1">
      <alignment horizontal="justify" vertical="center" wrapText="1"/>
    </xf>
    <xf numFmtId="0" fontId="20" fillId="0" borderId="9" xfId="0" applyFont="1" applyFill="1" applyBorder="1" applyAlignment="1">
      <alignment horizontal="center" vertical="center" wrapText="1"/>
    </xf>
    <xf numFmtId="0" fontId="20" fillId="3" borderId="9" xfId="0" applyFont="1" applyFill="1" applyBorder="1" applyAlignment="1">
      <alignment horizontal="justify" vertical="center" wrapText="1"/>
    </xf>
    <xf numFmtId="0" fontId="20" fillId="0" borderId="9" xfId="0" applyFont="1" applyFill="1" applyBorder="1" applyAlignment="1">
      <alignment vertical="center" wrapText="1"/>
    </xf>
    <xf numFmtId="0" fontId="20" fillId="0" borderId="0" xfId="0" applyFont="1" applyBorder="1" applyAlignment="1">
      <alignment horizontal="left" vertical="center" wrapText="1"/>
    </xf>
    <xf numFmtId="0" fontId="19"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7" fillId="4" borderId="4" xfId="0" applyFont="1" applyFill="1" applyBorder="1" applyAlignment="1">
      <alignment horizontal="justify" vertical="center" wrapText="1"/>
    </xf>
    <xf numFmtId="0" fontId="19" fillId="2" borderId="9"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9" fillId="0" borderId="9" xfId="0" applyFont="1" applyBorder="1" applyAlignment="1">
      <alignment horizontal="right" vertical="center" wrapText="1"/>
    </xf>
    <xf numFmtId="0" fontId="19" fillId="0" borderId="13" xfId="0" applyFont="1" applyBorder="1" applyAlignment="1">
      <alignment horizontal="right" vertical="center" wrapText="1"/>
    </xf>
    <xf numFmtId="0" fontId="19" fillId="2" borderId="2"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6" fillId="0" borderId="25" xfId="0" applyFont="1" applyBorder="1" applyAlignment="1">
      <alignment horizontal="left" vertical="top" wrapText="1"/>
    </xf>
    <xf numFmtId="0" fontId="6" fillId="0" borderId="0" xfId="0" applyFont="1" applyBorder="1" applyAlignment="1">
      <alignment horizontal="left" vertical="top" wrapText="1"/>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2" fillId="2" borderId="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5" fillId="0" borderId="9" xfId="0" applyFont="1" applyBorder="1" applyAlignment="1">
      <alignment horizontal="right" vertical="center" wrapText="1"/>
    </xf>
    <xf numFmtId="0" fontId="5" fillId="0" borderId="12" xfId="0" applyFont="1" applyBorder="1" applyAlignment="1">
      <alignment horizontal="right" vertical="center" wrapText="1"/>
    </xf>
    <xf numFmtId="0" fontId="16" fillId="0" borderId="25" xfId="0" applyFont="1" applyBorder="1" applyAlignment="1">
      <alignment horizontal="left"/>
    </xf>
    <xf numFmtId="0" fontId="15" fillId="0" borderId="0" xfId="0" applyFont="1" applyBorder="1" applyAlignment="1">
      <alignment horizontal="left"/>
    </xf>
    <xf numFmtId="0" fontId="15" fillId="0" borderId="26" xfId="0" applyFont="1" applyBorder="1" applyAlignment="1">
      <alignment horizontal="left"/>
    </xf>
    <xf numFmtId="0" fontId="2" fillId="0" borderId="9" xfId="0" applyFont="1" applyBorder="1" applyAlignment="1">
      <alignment horizontal="right"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9" fillId="0" borderId="10" xfId="0" applyFont="1" applyBorder="1" applyAlignment="1">
      <alignment horizontal="right" vertical="center" wrapText="1"/>
    </xf>
    <xf numFmtId="0" fontId="19" fillId="0" borderId="18" xfId="0" applyFont="1" applyBorder="1" applyAlignment="1">
      <alignment horizontal="right" vertical="center" wrapText="1"/>
    </xf>
    <xf numFmtId="0" fontId="19" fillId="0" borderId="14" xfId="0" applyFont="1" applyBorder="1" applyAlignment="1">
      <alignment horizontal="right" vertical="center" wrapText="1"/>
    </xf>
    <xf numFmtId="0" fontId="22" fillId="0" borderId="25" xfId="0" applyFont="1" applyFill="1" applyBorder="1" applyAlignment="1">
      <alignment horizontal="left" wrapText="1"/>
    </xf>
    <xf numFmtId="0" fontId="22" fillId="0" borderId="0" xfId="0" applyFont="1" applyFill="1" applyBorder="1" applyAlignment="1">
      <alignment horizontal="left" wrapText="1"/>
    </xf>
    <xf numFmtId="0" fontId="22" fillId="0" borderId="26" xfId="0" applyFont="1" applyFill="1" applyBorder="1" applyAlignment="1">
      <alignment horizontal="left" wrapText="1"/>
    </xf>
    <xf numFmtId="0" fontId="7" fillId="0" borderId="19" xfId="0" applyFont="1" applyBorder="1" applyAlignment="1">
      <alignment horizontal="left" wrapText="1"/>
    </xf>
    <xf numFmtId="0" fontId="7" fillId="0" borderId="24" xfId="0" applyFont="1" applyBorder="1" applyAlignment="1">
      <alignment horizontal="left" wrapText="1"/>
    </xf>
    <xf numFmtId="0" fontId="7" fillId="0" borderId="7" xfId="0" applyFont="1" applyBorder="1" applyAlignment="1">
      <alignment horizontal="left" wrapText="1"/>
    </xf>
    <xf numFmtId="0" fontId="7" fillId="0" borderId="25" xfId="0" applyFont="1" applyBorder="1" applyAlignment="1">
      <alignment horizontal="left" wrapText="1"/>
    </xf>
    <xf numFmtId="0" fontId="7" fillId="0" borderId="0" xfId="0" applyFont="1" applyBorder="1" applyAlignment="1">
      <alignment horizontal="left" wrapText="1"/>
    </xf>
    <xf numFmtId="0" fontId="7" fillId="0" borderId="26" xfId="0" applyFont="1" applyBorder="1" applyAlignment="1">
      <alignment horizontal="left" wrapText="1"/>
    </xf>
    <xf numFmtId="0" fontId="21" fillId="0" borderId="0" xfId="0" applyFont="1" applyAlignment="1">
      <alignment horizontal="center" vertical="center" wrapText="1"/>
    </xf>
    <xf numFmtId="0" fontId="19" fillId="2" borderId="14"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9" fillId="2" borderId="10" xfId="0" applyFont="1" applyFill="1" applyBorder="1" applyAlignment="1">
      <alignment horizontal="center" vertical="center" wrapText="1"/>
    </xf>
    <xf numFmtId="0" fontId="19"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ACD1-C982-4829-B711-65336BAD4FEA}">
  <dimension ref="A1:K194"/>
  <sheetViews>
    <sheetView tabSelected="1" topLeftCell="A171" zoomScale="85" zoomScaleNormal="85" workbookViewId="0">
      <selection activeCell="A171" sqref="A171:K181"/>
    </sheetView>
  </sheetViews>
  <sheetFormatPr defaultRowHeight="14.4" x14ac:dyDescent="0.3"/>
  <cols>
    <col min="1" max="1" width="6" style="26" customWidth="1"/>
    <col min="2" max="2" width="13.109375" style="3" customWidth="1"/>
    <col min="3" max="3" width="60.44140625" customWidth="1"/>
    <col min="4" max="4" width="10.5546875" style="26" customWidth="1"/>
    <col min="5" max="5" width="35.44140625" customWidth="1"/>
    <col min="6" max="6" width="13.44140625" customWidth="1"/>
    <col min="7" max="7" width="21.33203125" customWidth="1"/>
    <col min="8" max="9" width="13.5546875" customWidth="1"/>
    <col min="10" max="10" width="21.6640625" customWidth="1"/>
    <col min="12" max="12" width="9.33203125" customWidth="1"/>
  </cols>
  <sheetData>
    <row r="1" spans="1:10" s="39" customFormat="1" ht="15.6" x14ac:dyDescent="0.3">
      <c r="A1" s="37"/>
      <c r="B1" s="38"/>
      <c r="D1" s="37"/>
      <c r="E1" s="40"/>
      <c r="F1" s="40"/>
      <c r="G1" s="40"/>
      <c r="H1" s="40"/>
      <c r="I1" s="40"/>
      <c r="J1" s="41"/>
    </row>
    <row r="2" spans="1:10" s="39" customFormat="1" ht="15.6" x14ac:dyDescent="0.3">
      <c r="A2" s="80"/>
      <c r="B2" s="33"/>
      <c r="C2" s="80"/>
      <c r="D2" s="80"/>
      <c r="E2" s="80"/>
      <c r="F2" s="80"/>
      <c r="G2" s="80"/>
      <c r="H2" s="80"/>
      <c r="I2" s="80"/>
      <c r="J2" s="80"/>
    </row>
    <row r="3" spans="1:10" s="39" customFormat="1" ht="49.2" customHeight="1" x14ac:dyDescent="0.3">
      <c r="A3" s="225" t="s">
        <v>102</v>
      </c>
      <c r="B3" s="225"/>
      <c r="C3" s="225"/>
      <c r="D3" s="225"/>
      <c r="E3" s="225"/>
      <c r="F3" s="225"/>
      <c r="G3" s="225"/>
      <c r="H3" s="225"/>
      <c r="I3" s="225"/>
      <c r="J3" s="225"/>
    </row>
    <row r="4" spans="1:10" x14ac:dyDescent="0.3">
      <c r="A4" s="36"/>
      <c r="B4" s="36"/>
      <c r="C4" s="36"/>
      <c r="D4" s="71"/>
      <c r="E4" s="36"/>
      <c r="F4" s="36"/>
      <c r="G4" s="36"/>
      <c r="H4" s="36"/>
      <c r="I4" s="36"/>
      <c r="J4" s="36"/>
    </row>
    <row r="5" spans="1:10" ht="17.100000000000001" customHeight="1" x14ac:dyDescent="0.3">
      <c r="A5" s="2"/>
      <c r="B5" s="34"/>
      <c r="C5" s="2"/>
      <c r="D5" s="2"/>
      <c r="E5" s="2" t="s">
        <v>96</v>
      </c>
      <c r="F5" s="2"/>
      <c r="G5" s="2"/>
      <c r="H5" s="2"/>
      <c r="I5" s="2"/>
      <c r="J5" s="61"/>
    </row>
    <row r="6" spans="1:10" ht="15" customHeight="1" x14ac:dyDescent="0.3">
      <c r="A6" s="178" t="s">
        <v>0</v>
      </c>
      <c r="B6" s="180" t="s">
        <v>1</v>
      </c>
      <c r="C6" s="211" t="s">
        <v>108</v>
      </c>
      <c r="D6" s="206" t="s">
        <v>103</v>
      </c>
      <c r="E6" s="208" t="s">
        <v>80</v>
      </c>
      <c r="F6" s="209"/>
      <c r="G6" s="209"/>
      <c r="H6" s="209"/>
      <c r="I6" s="209"/>
      <c r="J6" s="210"/>
    </row>
    <row r="7" spans="1:10" ht="82.5" customHeight="1" x14ac:dyDescent="0.3">
      <c r="A7" s="179"/>
      <c r="B7" s="181"/>
      <c r="C7" s="212"/>
      <c r="D7" s="207"/>
      <c r="E7" s="171" t="s">
        <v>81</v>
      </c>
      <c r="F7" s="171" t="s">
        <v>2</v>
      </c>
      <c r="G7" s="171" t="s">
        <v>104</v>
      </c>
      <c r="H7" s="172" t="s">
        <v>3</v>
      </c>
      <c r="I7" s="148" t="s">
        <v>105</v>
      </c>
      <c r="J7" s="150" t="s">
        <v>97</v>
      </c>
    </row>
    <row r="8" spans="1:10" ht="282" customHeight="1" x14ac:dyDescent="0.3">
      <c r="A8" s="27">
        <v>1</v>
      </c>
      <c r="B8" s="12" t="s">
        <v>4</v>
      </c>
      <c r="C8" s="132" t="s">
        <v>112</v>
      </c>
      <c r="D8" s="72">
        <v>280</v>
      </c>
      <c r="E8" s="95"/>
      <c r="F8" s="95"/>
      <c r="G8" s="72"/>
      <c r="H8" s="72"/>
      <c r="I8" s="72"/>
      <c r="J8" s="57"/>
    </row>
    <row r="9" spans="1:10" ht="261.60000000000002" customHeight="1" x14ac:dyDescent="0.3">
      <c r="A9" s="27">
        <f>1+A8</f>
        <v>2</v>
      </c>
      <c r="B9" s="12" t="s">
        <v>4</v>
      </c>
      <c r="C9" s="132" t="s">
        <v>113</v>
      </c>
      <c r="D9" s="72">
        <v>30</v>
      </c>
      <c r="E9" s="96"/>
      <c r="F9" s="96"/>
      <c r="G9" s="72"/>
      <c r="H9" s="72"/>
      <c r="I9" s="72"/>
      <c r="J9" s="57"/>
    </row>
    <row r="10" spans="1:10" ht="366.6" customHeight="1" x14ac:dyDescent="0.3">
      <c r="A10" s="27">
        <f t="shared" ref="A10:A46" si="0">1+A9</f>
        <v>3</v>
      </c>
      <c r="B10" s="9" t="s">
        <v>5</v>
      </c>
      <c r="C10" s="132" t="s">
        <v>212</v>
      </c>
      <c r="D10" s="72">
        <v>40</v>
      </c>
      <c r="E10" s="19"/>
      <c r="F10" s="19"/>
      <c r="G10" s="19"/>
      <c r="H10" s="19"/>
      <c r="I10" s="19"/>
      <c r="J10" s="57"/>
    </row>
    <row r="11" spans="1:10" ht="277.2" customHeight="1" x14ac:dyDescent="0.3">
      <c r="A11" s="27">
        <f t="shared" si="0"/>
        <v>4</v>
      </c>
      <c r="B11" s="9" t="s">
        <v>5</v>
      </c>
      <c r="C11" s="94" t="s">
        <v>114</v>
      </c>
      <c r="D11" s="72">
        <v>10</v>
      </c>
      <c r="E11" s="19"/>
      <c r="F11" s="19"/>
      <c r="G11" s="19"/>
      <c r="H11" s="19"/>
      <c r="I11" s="19"/>
      <c r="J11" s="57"/>
    </row>
    <row r="12" spans="1:10" ht="292.2" customHeight="1" x14ac:dyDescent="0.3">
      <c r="A12" s="27">
        <f t="shared" si="0"/>
        <v>5</v>
      </c>
      <c r="B12" s="9" t="s">
        <v>5</v>
      </c>
      <c r="C12" s="132" t="s">
        <v>115</v>
      </c>
      <c r="D12" s="72">
        <v>20</v>
      </c>
      <c r="E12" s="19"/>
      <c r="F12" s="19"/>
      <c r="G12" s="19"/>
      <c r="H12" s="19"/>
      <c r="I12" s="19"/>
      <c r="J12" s="57"/>
    </row>
    <row r="13" spans="1:10" ht="319.2" customHeight="1" x14ac:dyDescent="0.3">
      <c r="A13" s="27">
        <f t="shared" si="0"/>
        <v>6</v>
      </c>
      <c r="B13" s="9" t="s">
        <v>5</v>
      </c>
      <c r="C13" s="132" t="s">
        <v>116</v>
      </c>
      <c r="D13" s="72">
        <v>10</v>
      </c>
      <c r="E13" s="19"/>
      <c r="F13" s="19"/>
      <c r="G13" s="19"/>
      <c r="H13" s="19"/>
      <c r="I13" s="19"/>
      <c r="J13" s="57"/>
    </row>
    <row r="14" spans="1:10" ht="74.400000000000006" customHeight="1" x14ac:dyDescent="0.3">
      <c r="A14" s="27">
        <f t="shared" si="0"/>
        <v>7</v>
      </c>
      <c r="B14" s="17" t="s">
        <v>6</v>
      </c>
      <c r="C14" s="19" t="s">
        <v>117</v>
      </c>
      <c r="D14" s="72">
        <v>125</v>
      </c>
      <c r="E14" s="19"/>
      <c r="F14" s="19"/>
      <c r="G14" s="19"/>
      <c r="H14" s="19"/>
      <c r="I14" s="19"/>
      <c r="J14" s="57"/>
    </row>
    <row r="15" spans="1:10" ht="103.95" customHeight="1" x14ac:dyDescent="0.3">
      <c r="A15" s="27">
        <f t="shared" si="0"/>
        <v>8</v>
      </c>
      <c r="B15" s="12" t="s">
        <v>7</v>
      </c>
      <c r="C15" s="97" t="s">
        <v>118</v>
      </c>
      <c r="D15" s="27">
        <v>120</v>
      </c>
      <c r="E15" s="17"/>
      <c r="F15" s="17"/>
      <c r="G15" s="72"/>
      <c r="H15" s="72"/>
      <c r="I15" s="72"/>
      <c r="J15" s="57"/>
    </row>
    <row r="16" spans="1:10" ht="96" customHeight="1" x14ac:dyDescent="0.3">
      <c r="A16" s="27">
        <f t="shared" si="0"/>
        <v>9</v>
      </c>
      <c r="B16" s="12" t="s">
        <v>7</v>
      </c>
      <c r="C16" s="97" t="s">
        <v>119</v>
      </c>
      <c r="D16" s="27">
        <v>80</v>
      </c>
      <c r="E16" s="17"/>
      <c r="F16" s="17"/>
      <c r="G16" s="72"/>
      <c r="H16" s="72"/>
      <c r="I16" s="72"/>
      <c r="J16" s="57"/>
    </row>
    <row r="17" spans="1:10" ht="81" customHeight="1" x14ac:dyDescent="0.3">
      <c r="A17" s="27">
        <f t="shared" si="0"/>
        <v>10</v>
      </c>
      <c r="B17" s="12" t="s">
        <v>8</v>
      </c>
      <c r="C17" s="97" t="s">
        <v>120</v>
      </c>
      <c r="D17" s="27">
        <v>30</v>
      </c>
      <c r="E17" s="17"/>
      <c r="F17" s="17"/>
      <c r="G17" s="19"/>
      <c r="H17" s="19"/>
      <c r="I17" s="19"/>
      <c r="J17" s="57"/>
    </row>
    <row r="18" spans="1:10" ht="81" customHeight="1" x14ac:dyDescent="0.3">
      <c r="A18" s="27">
        <f t="shared" si="0"/>
        <v>11</v>
      </c>
      <c r="B18" s="12" t="s">
        <v>8</v>
      </c>
      <c r="C18" s="97" t="s">
        <v>121</v>
      </c>
      <c r="D18" s="27">
        <v>15</v>
      </c>
      <c r="E18" s="12"/>
      <c r="F18" s="12"/>
      <c r="G18" s="19"/>
      <c r="H18" s="19"/>
      <c r="I18" s="19"/>
      <c r="J18" s="57"/>
    </row>
    <row r="19" spans="1:10" ht="66" x14ac:dyDescent="0.3">
      <c r="A19" s="27">
        <f t="shared" si="0"/>
        <v>12</v>
      </c>
      <c r="B19" s="12" t="s">
        <v>8</v>
      </c>
      <c r="C19" s="97" t="s">
        <v>122</v>
      </c>
      <c r="D19" s="27">
        <v>5</v>
      </c>
      <c r="E19" s="12"/>
      <c r="F19" s="12"/>
      <c r="G19" s="19"/>
      <c r="H19" s="19"/>
      <c r="I19" s="19"/>
      <c r="J19" s="57"/>
    </row>
    <row r="20" spans="1:10" ht="83.4" customHeight="1" x14ac:dyDescent="0.3">
      <c r="A20" s="27">
        <f t="shared" si="0"/>
        <v>13</v>
      </c>
      <c r="B20" s="12" t="s">
        <v>9</v>
      </c>
      <c r="C20" s="97" t="s">
        <v>123</v>
      </c>
      <c r="D20" s="27">
        <v>12</v>
      </c>
      <c r="E20" s="12"/>
      <c r="F20" s="12"/>
      <c r="G20" s="19"/>
      <c r="H20" s="19"/>
      <c r="I20" s="19"/>
      <c r="J20" s="57"/>
    </row>
    <row r="21" spans="1:10" ht="79.2" x14ac:dyDescent="0.3">
      <c r="A21" s="27">
        <f t="shared" si="0"/>
        <v>14</v>
      </c>
      <c r="B21" s="12" t="s">
        <v>9</v>
      </c>
      <c r="C21" s="97" t="s">
        <v>124</v>
      </c>
      <c r="D21" s="27">
        <v>12</v>
      </c>
      <c r="E21" s="12"/>
      <c r="F21" s="12"/>
      <c r="G21" s="19"/>
      <c r="H21" s="19"/>
      <c r="I21" s="19"/>
      <c r="J21" s="57"/>
    </row>
    <row r="22" spans="1:10" ht="52.8" x14ac:dyDescent="0.3">
      <c r="A22" s="27">
        <f t="shared" si="0"/>
        <v>15</v>
      </c>
      <c r="B22" s="12" t="s">
        <v>10</v>
      </c>
      <c r="C22" s="17" t="s">
        <v>125</v>
      </c>
      <c r="D22" s="72">
        <v>290</v>
      </c>
      <c r="E22" s="17"/>
      <c r="F22" s="17"/>
      <c r="G22" s="19"/>
      <c r="H22" s="19"/>
      <c r="I22" s="19"/>
      <c r="J22" s="57"/>
    </row>
    <row r="23" spans="1:10" ht="52.8" x14ac:dyDescent="0.3">
      <c r="A23" s="27">
        <f t="shared" si="0"/>
        <v>16</v>
      </c>
      <c r="B23" s="12" t="s">
        <v>10</v>
      </c>
      <c r="C23" s="17" t="s">
        <v>126</v>
      </c>
      <c r="D23" s="72">
        <v>181</v>
      </c>
      <c r="E23" s="17"/>
      <c r="F23" s="17"/>
      <c r="G23" s="19"/>
      <c r="H23" s="19"/>
      <c r="I23" s="19"/>
      <c r="J23" s="57"/>
    </row>
    <row r="24" spans="1:10" ht="52.8" x14ac:dyDescent="0.3">
      <c r="A24" s="27">
        <f t="shared" si="0"/>
        <v>17</v>
      </c>
      <c r="B24" s="12" t="s">
        <v>10</v>
      </c>
      <c r="C24" s="17" t="s">
        <v>127</v>
      </c>
      <c r="D24" s="72">
        <v>145</v>
      </c>
      <c r="E24" s="17"/>
      <c r="F24" s="17"/>
      <c r="G24" s="19"/>
      <c r="H24" s="19"/>
      <c r="I24" s="19"/>
      <c r="J24" s="57"/>
    </row>
    <row r="25" spans="1:10" ht="15" customHeight="1" x14ac:dyDescent="0.3">
      <c r="A25" s="213" t="s">
        <v>85</v>
      </c>
      <c r="B25" s="214"/>
      <c r="C25" s="214"/>
      <c r="D25" s="214"/>
      <c r="E25" s="214"/>
      <c r="F25" s="214"/>
      <c r="G25" s="214"/>
      <c r="H25" s="214"/>
      <c r="I25" s="215"/>
      <c r="J25" s="159"/>
    </row>
    <row r="26" spans="1:10" s="64" customFormat="1" x14ac:dyDescent="0.3">
      <c r="A26" s="160"/>
      <c r="B26" s="170"/>
      <c r="C26" s="145"/>
      <c r="D26" s="144"/>
      <c r="E26" s="145"/>
      <c r="F26" s="145"/>
      <c r="G26" s="146"/>
      <c r="H26" s="146"/>
      <c r="I26" s="146"/>
      <c r="J26" s="146"/>
    </row>
    <row r="27" spans="1:10" ht="15.6" x14ac:dyDescent="0.3">
      <c r="A27" s="2"/>
      <c r="B27" s="34"/>
      <c r="C27" s="2"/>
      <c r="D27" s="2"/>
      <c r="E27" s="2" t="s">
        <v>95</v>
      </c>
      <c r="F27" s="2"/>
      <c r="G27" s="2"/>
      <c r="H27" s="2"/>
      <c r="I27" s="2"/>
      <c r="J27" s="61"/>
    </row>
    <row r="28" spans="1:10" ht="14.4" customHeight="1" x14ac:dyDescent="0.3">
      <c r="A28" s="174" t="s">
        <v>0</v>
      </c>
      <c r="B28" s="176" t="s">
        <v>1</v>
      </c>
      <c r="C28" s="174" t="s">
        <v>107</v>
      </c>
      <c r="D28" s="184" t="s">
        <v>106</v>
      </c>
      <c r="E28" s="174" t="s">
        <v>80</v>
      </c>
      <c r="F28" s="174"/>
      <c r="G28" s="174"/>
      <c r="H28" s="174"/>
      <c r="I28" s="174"/>
      <c r="J28" s="174"/>
    </row>
    <row r="29" spans="1:10" ht="79.2" customHeight="1" x14ac:dyDescent="0.3">
      <c r="A29" s="174"/>
      <c r="B29" s="176"/>
      <c r="C29" s="174"/>
      <c r="D29" s="186"/>
      <c r="E29" s="148" t="s">
        <v>81</v>
      </c>
      <c r="F29" s="148" t="s">
        <v>2</v>
      </c>
      <c r="G29" s="148" t="s">
        <v>104</v>
      </c>
      <c r="H29" s="149" t="s">
        <v>3</v>
      </c>
      <c r="I29" s="148" t="s">
        <v>105</v>
      </c>
      <c r="J29" s="148" t="s">
        <v>11</v>
      </c>
    </row>
    <row r="30" spans="1:10" ht="96.6" customHeight="1" x14ac:dyDescent="0.3">
      <c r="A30" s="27">
        <v>1</v>
      </c>
      <c r="B30" s="17" t="s">
        <v>12</v>
      </c>
      <c r="C30" s="97" t="s">
        <v>128</v>
      </c>
      <c r="D30" s="72">
        <v>60</v>
      </c>
      <c r="E30" s="68"/>
      <c r="F30" s="68"/>
      <c r="G30" s="68"/>
      <c r="H30" s="68"/>
      <c r="I30" s="68"/>
      <c r="J30" s="44"/>
    </row>
    <row r="31" spans="1:10" ht="97.2" customHeight="1" x14ac:dyDescent="0.3">
      <c r="A31" s="27">
        <f t="shared" ref="A31:A36" si="1">1+A30</f>
        <v>2</v>
      </c>
      <c r="B31" s="17" t="s">
        <v>13</v>
      </c>
      <c r="C31" s="97" t="s">
        <v>129</v>
      </c>
      <c r="D31" s="72">
        <v>75</v>
      </c>
      <c r="E31" s="97"/>
      <c r="F31" s="97"/>
      <c r="G31" s="68"/>
      <c r="H31" s="68"/>
      <c r="I31" s="68"/>
      <c r="J31" s="44"/>
    </row>
    <row r="32" spans="1:10" ht="90" customHeight="1" x14ac:dyDescent="0.3">
      <c r="A32" s="27">
        <f t="shared" si="1"/>
        <v>3</v>
      </c>
      <c r="B32" s="17" t="s">
        <v>14</v>
      </c>
      <c r="C32" s="97" t="s">
        <v>130</v>
      </c>
      <c r="D32" s="72">
        <v>85</v>
      </c>
      <c r="E32" s="68"/>
      <c r="F32" s="68"/>
      <c r="G32" s="68"/>
      <c r="H32" s="68"/>
      <c r="I32" s="68"/>
      <c r="J32" s="44"/>
    </row>
    <row r="33" spans="1:10" ht="138.6" customHeight="1" x14ac:dyDescent="0.3">
      <c r="A33" s="27">
        <f t="shared" si="1"/>
        <v>4</v>
      </c>
      <c r="B33" s="17" t="s">
        <v>14</v>
      </c>
      <c r="C33" s="97" t="s">
        <v>131</v>
      </c>
      <c r="D33" s="72">
        <v>24</v>
      </c>
      <c r="E33" s="68"/>
      <c r="F33" s="68"/>
      <c r="G33" s="68"/>
      <c r="H33" s="68"/>
      <c r="I33" s="68"/>
      <c r="J33" s="44"/>
    </row>
    <row r="34" spans="1:10" ht="98.4" customHeight="1" x14ac:dyDescent="0.3">
      <c r="A34" s="27">
        <f t="shared" si="1"/>
        <v>5</v>
      </c>
      <c r="B34" s="17" t="s">
        <v>14</v>
      </c>
      <c r="C34" s="97" t="s">
        <v>132</v>
      </c>
      <c r="D34" s="27">
        <v>5</v>
      </c>
      <c r="E34" s="17"/>
      <c r="F34" s="17"/>
      <c r="G34" s="68"/>
      <c r="H34" s="68"/>
      <c r="I34" s="68"/>
      <c r="J34" s="44"/>
    </row>
    <row r="35" spans="1:10" ht="72" customHeight="1" x14ac:dyDescent="0.3">
      <c r="A35" s="27">
        <f t="shared" si="1"/>
        <v>6</v>
      </c>
      <c r="B35" s="17" t="s">
        <v>15</v>
      </c>
      <c r="C35" s="97" t="s">
        <v>133</v>
      </c>
      <c r="D35" s="27">
        <v>100</v>
      </c>
      <c r="E35" s="17"/>
      <c r="F35" s="17"/>
      <c r="G35" s="72"/>
      <c r="H35" s="72"/>
      <c r="I35" s="72"/>
      <c r="J35" s="57"/>
    </row>
    <row r="36" spans="1:10" ht="89.4" customHeight="1" x14ac:dyDescent="0.3">
      <c r="A36" s="27">
        <f t="shared" si="1"/>
        <v>7</v>
      </c>
      <c r="B36" s="17" t="s">
        <v>16</v>
      </c>
      <c r="C36" s="98" t="s">
        <v>134</v>
      </c>
      <c r="D36" s="99">
        <v>100</v>
      </c>
      <c r="E36" s="17"/>
      <c r="F36" s="17"/>
      <c r="G36" s="72"/>
      <c r="H36" s="72"/>
      <c r="I36" s="72"/>
      <c r="J36" s="57"/>
    </row>
    <row r="37" spans="1:10" ht="15" customHeight="1" x14ac:dyDescent="0.3">
      <c r="A37" s="193" t="s">
        <v>61</v>
      </c>
      <c r="B37" s="193"/>
      <c r="C37" s="193"/>
      <c r="D37" s="193"/>
      <c r="E37" s="193"/>
      <c r="F37" s="193"/>
      <c r="G37" s="193"/>
      <c r="H37" s="193"/>
      <c r="I37" s="193"/>
      <c r="J37" s="44"/>
    </row>
    <row r="38" spans="1:10" s="64" customFormat="1" x14ac:dyDescent="0.3">
      <c r="A38" s="45"/>
      <c r="B38" s="45"/>
      <c r="C38" s="45"/>
      <c r="D38" s="74"/>
      <c r="E38" s="45"/>
      <c r="F38" s="45"/>
      <c r="G38" s="45"/>
      <c r="H38" s="45"/>
      <c r="I38" s="45"/>
      <c r="J38" s="23"/>
    </row>
    <row r="39" spans="1:10" s="64" customFormat="1" x14ac:dyDescent="0.3">
      <c r="A39" s="65"/>
      <c r="B39" s="65"/>
      <c r="C39" s="65"/>
      <c r="D39" s="75"/>
      <c r="E39" s="65"/>
      <c r="F39" s="65"/>
      <c r="G39" s="65"/>
      <c r="H39" s="65"/>
      <c r="I39" s="65"/>
      <c r="J39" s="23"/>
    </row>
    <row r="40" spans="1:10" s="64" customFormat="1" ht="15.6" x14ac:dyDescent="0.3">
      <c r="A40" s="91"/>
      <c r="B40" s="92"/>
      <c r="C40" s="91"/>
      <c r="D40" s="91"/>
      <c r="E40" s="91" t="s">
        <v>94</v>
      </c>
      <c r="F40" s="91"/>
      <c r="G40" s="91"/>
      <c r="H40" s="91"/>
      <c r="I40" s="91"/>
      <c r="J40" s="93"/>
    </row>
    <row r="41" spans="1:10" ht="14.4" customHeight="1" x14ac:dyDescent="0.3">
      <c r="A41" s="174" t="s">
        <v>0</v>
      </c>
      <c r="B41" s="176" t="s">
        <v>1</v>
      </c>
      <c r="C41" s="174" t="s">
        <v>107</v>
      </c>
      <c r="D41" s="184" t="s">
        <v>103</v>
      </c>
      <c r="E41" s="174" t="s">
        <v>80</v>
      </c>
      <c r="F41" s="174"/>
      <c r="G41" s="174"/>
      <c r="H41" s="174"/>
      <c r="I41" s="174"/>
      <c r="J41" s="174"/>
    </row>
    <row r="42" spans="1:10" ht="80.400000000000006" customHeight="1" x14ac:dyDescent="0.3">
      <c r="A42" s="174"/>
      <c r="B42" s="176"/>
      <c r="C42" s="174"/>
      <c r="D42" s="186"/>
      <c r="E42" s="148" t="s">
        <v>81</v>
      </c>
      <c r="F42" s="148" t="s">
        <v>2</v>
      </c>
      <c r="G42" s="148" t="s">
        <v>104</v>
      </c>
      <c r="H42" s="149" t="s">
        <v>3</v>
      </c>
      <c r="I42" s="148" t="s">
        <v>105</v>
      </c>
      <c r="J42" s="148" t="s">
        <v>11</v>
      </c>
    </row>
    <row r="43" spans="1:10" ht="79.2" x14ac:dyDescent="0.3">
      <c r="A43" s="164">
        <v>1</v>
      </c>
      <c r="B43" s="165" t="s">
        <v>17</v>
      </c>
      <c r="C43" s="166" t="s">
        <v>135</v>
      </c>
      <c r="D43" s="167">
        <v>121</v>
      </c>
      <c r="E43" s="165"/>
      <c r="F43" s="165"/>
      <c r="G43" s="167"/>
      <c r="H43" s="167"/>
      <c r="I43" s="167"/>
      <c r="J43" s="168"/>
    </row>
    <row r="44" spans="1:10" ht="33" customHeight="1" x14ac:dyDescent="0.3">
      <c r="A44" s="164">
        <f>SUM(1+A43)</f>
        <v>2</v>
      </c>
      <c r="B44" s="165" t="s">
        <v>18</v>
      </c>
      <c r="C44" s="166" t="s">
        <v>136</v>
      </c>
      <c r="D44" s="167">
        <v>75</v>
      </c>
      <c r="E44" s="165"/>
      <c r="F44" s="165"/>
      <c r="G44" s="166"/>
      <c r="H44" s="166"/>
      <c r="I44" s="166"/>
      <c r="J44" s="168"/>
    </row>
    <row r="45" spans="1:10" ht="56.4" customHeight="1" x14ac:dyDescent="0.3">
      <c r="A45" s="164">
        <f t="shared" si="0"/>
        <v>3</v>
      </c>
      <c r="B45" s="165" t="s">
        <v>19</v>
      </c>
      <c r="C45" s="166" t="s">
        <v>137</v>
      </c>
      <c r="D45" s="167">
        <v>121</v>
      </c>
      <c r="E45" s="169"/>
      <c r="F45" s="169"/>
      <c r="G45" s="169"/>
      <c r="H45" s="169"/>
      <c r="I45" s="169"/>
      <c r="J45" s="159"/>
    </row>
    <row r="46" spans="1:10" ht="60" customHeight="1" x14ac:dyDescent="0.3">
      <c r="A46" s="164">
        <f t="shared" si="0"/>
        <v>4</v>
      </c>
      <c r="B46" s="165" t="s">
        <v>20</v>
      </c>
      <c r="C46" s="166" t="s">
        <v>138</v>
      </c>
      <c r="D46" s="167">
        <v>10</v>
      </c>
      <c r="E46" s="169"/>
      <c r="F46" s="169"/>
      <c r="G46" s="169"/>
      <c r="H46" s="169"/>
      <c r="I46" s="169"/>
      <c r="J46" s="159"/>
    </row>
    <row r="47" spans="1:10" ht="15" customHeight="1" x14ac:dyDescent="0.3">
      <c r="A47" s="182" t="s">
        <v>85</v>
      </c>
      <c r="B47" s="182"/>
      <c r="C47" s="182"/>
      <c r="D47" s="182"/>
      <c r="E47" s="182"/>
      <c r="F47" s="182"/>
      <c r="G47" s="182"/>
      <c r="H47" s="182"/>
      <c r="I47" s="182"/>
      <c r="J47" s="159"/>
    </row>
    <row r="48" spans="1:10" x14ac:dyDescent="0.3">
      <c r="A48" s="42"/>
      <c r="B48" s="25"/>
      <c r="C48" s="24"/>
      <c r="D48" s="42"/>
      <c r="E48" s="25"/>
      <c r="F48" s="25"/>
      <c r="G48" s="24"/>
      <c r="H48" s="24"/>
      <c r="I48" s="24"/>
      <c r="J48" s="24"/>
    </row>
    <row r="49" spans="1:10" x14ac:dyDescent="0.3">
      <c r="A49" s="42"/>
      <c r="B49" s="25"/>
      <c r="C49" s="24"/>
      <c r="D49" s="42"/>
      <c r="E49" s="25"/>
      <c r="F49" s="25"/>
      <c r="G49" s="24"/>
      <c r="H49" s="24"/>
      <c r="I49" s="24"/>
      <c r="J49" s="24"/>
    </row>
    <row r="50" spans="1:10" ht="15.6" x14ac:dyDescent="0.3">
      <c r="A50" s="42"/>
      <c r="B50" s="25"/>
      <c r="C50" s="24"/>
      <c r="D50" s="42"/>
      <c r="E50" s="2" t="s">
        <v>93</v>
      </c>
      <c r="F50" s="2"/>
      <c r="G50" s="146"/>
      <c r="H50" s="146"/>
      <c r="I50" s="146"/>
      <c r="J50" s="61"/>
    </row>
    <row r="51" spans="1:10" ht="14.4" customHeight="1" x14ac:dyDescent="0.3">
      <c r="A51" s="178" t="s">
        <v>0</v>
      </c>
      <c r="B51" s="180" t="s">
        <v>1</v>
      </c>
      <c r="C51" s="178" t="s">
        <v>107</v>
      </c>
      <c r="D51" s="191" t="s">
        <v>103</v>
      </c>
      <c r="E51" s="174" t="s">
        <v>80</v>
      </c>
      <c r="F51" s="174"/>
      <c r="G51" s="174"/>
      <c r="H51" s="174"/>
      <c r="I51" s="174"/>
      <c r="J51" s="174"/>
    </row>
    <row r="52" spans="1:10" ht="85.2" customHeight="1" x14ac:dyDescent="0.3">
      <c r="A52" s="178"/>
      <c r="B52" s="180"/>
      <c r="C52" s="178"/>
      <c r="D52" s="192"/>
      <c r="E52" s="148" t="s">
        <v>81</v>
      </c>
      <c r="F52" s="148" t="s">
        <v>2</v>
      </c>
      <c r="G52" s="148" t="s">
        <v>104</v>
      </c>
      <c r="H52" s="149" t="s">
        <v>3</v>
      </c>
      <c r="I52" s="148" t="s">
        <v>105</v>
      </c>
      <c r="J52" s="150" t="s">
        <v>11</v>
      </c>
    </row>
    <row r="53" spans="1:10" ht="112.95" customHeight="1" x14ac:dyDescent="0.3">
      <c r="A53" s="58">
        <v>1</v>
      </c>
      <c r="B53" s="59" t="s">
        <v>21</v>
      </c>
      <c r="C53" s="22" t="s">
        <v>139</v>
      </c>
      <c r="D53" s="6">
        <v>895</v>
      </c>
      <c r="E53" s="7"/>
      <c r="F53" s="7"/>
      <c r="G53" s="60"/>
      <c r="H53" s="90"/>
      <c r="I53" s="84"/>
      <c r="J53" s="48"/>
    </row>
    <row r="54" spans="1:10" ht="116.4" customHeight="1" x14ac:dyDescent="0.3">
      <c r="A54" s="58">
        <f>1+A53</f>
        <v>2</v>
      </c>
      <c r="B54" s="59" t="s">
        <v>21</v>
      </c>
      <c r="C54" s="22" t="s">
        <v>140</v>
      </c>
      <c r="D54" s="6">
        <v>150</v>
      </c>
      <c r="E54" s="7"/>
      <c r="F54" s="7"/>
      <c r="G54" s="60"/>
      <c r="H54" s="90"/>
      <c r="I54" s="84"/>
      <c r="J54" s="48"/>
    </row>
    <row r="55" spans="1:10" ht="113.4" customHeight="1" x14ac:dyDescent="0.3">
      <c r="A55" s="58">
        <f t="shared" ref="A55:A59" si="2">1+A54</f>
        <v>3</v>
      </c>
      <c r="B55" s="59" t="s">
        <v>21</v>
      </c>
      <c r="C55" s="22" t="s">
        <v>141</v>
      </c>
      <c r="D55" s="6">
        <v>150</v>
      </c>
      <c r="E55" s="7"/>
      <c r="F55" s="7"/>
      <c r="G55" s="60"/>
      <c r="H55" s="90"/>
      <c r="I55" s="84"/>
      <c r="J55" s="48"/>
    </row>
    <row r="56" spans="1:10" ht="71.400000000000006" customHeight="1" x14ac:dyDescent="0.3">
      <c r="A56" s="58">
        <f t="shared" si="2"/>
        <v>4</v>
      </c>
      <c r="B56" s="17" t="s">
        <v>22</v>
      </c>
      <c r="C56" s="10" t="s">
        <v>142</v>
      </c>
      <c r="D56" s="5">
        <v>200</v>
      </c>
      <c r="E56" s="20"/>
      <c r="F56" s="20"/>
      <c r="G56" s="5"/>
      <c r="H56" s="86"/>
      <c r="I56" s="72"/>
      <c r="J56" s="57"/>
    </row>
    <row r="57" spans="1:10" ht="49.2" customHeight="1" x14ac:dyDescent="0.3">
      <c r="A57" s="58">
        <f t="shared" si="2"/>
        <v>5</v>
      </c>
      <c r="B57" s="35" t="s">
        <v>23</v>
      </c>
      <c r="C57" s="31" t="s">
        <v>143</v>
      </c>
      <c r="D57" s="77">
        <v>150</v>
      </c>
      <c r="E57" s="54"/>
      <c r="F57" s="54"/>
      <c r="G57" s="54"/>
      <c r="H57" s="81"/>
      <c r="I57" s="68"/>
      <c r="J57" s="44"/>
    </row>
    <row r="58" spans="1:10" ht="50.4" customHeight="1" x14ac:dyDescent="0.3">
      <c r="A58" s="58">
        <f t="shared" si="2"/>
        <v>6</v>
      </c>
      <c r="B58" s="17" t="s">
        <v>24</v>
      </c>
      <c r="C58" s="10" t="s">
        <v>144</v>
      </c>
      <c r="D58" s="5">
        <v>1573</v>
      </c>
      <c r="E58" s="21"/>
      <c r="F58" s="21"/>
      <c r="G58" s="5"/>
      <c r="H58" s="86"/>
      <c r="I58" s="72"/>
      <c r="J58" s="57"/>
    </row>
    <row r="59" spans="1:10" ht="71.400000000000006" customHeight="1" x14ac:dyDescent="0.3">
      <c r="A59" s="58">
        <f t="shared" si="2"/>
        <v>7</v>
      </c>
      <c r="B59" s="17" t="s">
        <v>25</v>
      </c>
      <c r="C59" s="10" t="s">
        <v>145</v>
      </c>
      <c r="D59" s="5">
        <v>60</v>
      </c>
      <c r="E59" s="21"/>
      <c r="F59" s="21"/>
      <c r="G59" s="5"/>
      <c r="H59" s="86"/>
      <c r="I59" s="72"/>
      <c r="J59" s="57"/>
    </row>
    <row r="60" spans="1:10" ht="15" customHeight="1" x14ac:dyDescent="0.3">
      <c r="A60" s="182" t="s">
        <v>91</v>
      </c>
      <c r="B60" s="182"/>
      <c r="C60" s="182"/>
      <c r="D60" s="182"/>
      <c r="E60" s="182"/>
      <c r="F60" s="182"/>
      <c r="G60" s="182"/>
      <c r="H60" s="182"/>
      <c r="I60" s="183"/>
      <c r="J60" s="140"/>
    </row>
    <row r="61" spans="1:10" x14ac:dyDescent="0.3">
      <c r="A61" s="144"/>
      <c r="B61" s="145"/>
      <c r="C61" s="146"/>
      <c r="D61" s="144"/>
      <c r="E61" s="143"/>
      <c r="F61" s="143"/>
      <c r="G61" s="143"/>
      <c r="H61" s="143"/>
      <c r="I61" s="143"/>
      <c r="J61" s="143"/>
    </row>
    <row r="62" spans="1:10" ht="15.6" x14ac:dyDescent="0.3">
      <c r="A62" s="144"/>
      <c r="B62" s="145"/>
      <c r="C62" s="146"/>
      <c r="D62" s="144"/>
      <c r="E62" s="2" t="s">
        <v>92</v>
      </c>
      <c r="F62" s="2"/>
      <c r="G62" s="143"/>
      <c r="H62" s="143"/>
      <c r="I62" s="143"/>
      <c r="J62" s="143"/>
    </row>
    <row r="63" spans="1:10" ht="14.4" customHeight="1" x14ac:dyDescent="0.3">
      <c r="A63" s="174" t="s">
        <v>0</v>
      </c>
      <c r="B63" s="176" t="s">
        <v>1</v>
      </c>
      <c r="C63" s="174" t="s">
        <v>107</v>
      </c>
      <c r="D63" s="184" t="s">
        <v>103</v>
      </c>
      <c r="E63" s="174" t="s">
        <v>80</v>
      </c>
      <c r="F63" s="174"/>
      <c r="G63" s="174"/>
      <c r="H63" s="174"/>
      <c r="I63" s="174"/>
      <c r="J63" s="174"/>
    </row>
    <row r="64" spans="1:10" ht="78" customHeight="1" x14ac:dyDescent="0.3">
      <c r="A64" s="174"/>
      <c r="B64" s="176"/>
      <c r="C64" s="174"/>
      <c r="D64" s="185"/>
      <c r="E64" s="148" t="s">
        <v>81</v>
      </c>
      <c r="F64" s="148" t="s">
        <v>2</v>
      </c>
      <c r="G64" s="148" t="s">
        <v>104</v>
      </c>
      <c r="H64" s="149" t="s">
        <v>3</v>
      </c>
      <c r="I64" s="148" t="s">
        <v>105</v>
      </c>
      <c r="J64" s="150" t="s">
        <v>11</v>
      </c>
    </row>
    <row r="65" spans="1:10" ht="56.4" customHeight="1" x14ac:dyDescent="0.3">
      <c r="A65" s="58">
        <v>1</v>
      </c>
      <c r="B65" s="62" t="s">
        <v>26</v>
      </c>
      <c r="C65" s="22" t="s">
        <v>146</v>
      </c>
      <c r="D65" s="6">
        <v>180</v>
      </c>
      <c r="E65" s="4"/>
      <c r="F65" s="4"/>
      <c r="G65" s="4"/>
      <c r="H65" s="88"/>
      <c r="I65" s="68"/>
      <c r="J65" s="44"/>
    </row>
    <row r="66" spans="1:10" ht="31.95" customHeight="1" x14ac:dyDescent="0.3">
      <c r="A66" s="27">
        <f>1+A65</f>
        <v>2</v>
      </c>
      <c r="B66" s="17" t="s">
        <v>27</v>
      </c>
      <c r="C66" s="10" t="s">
        <v>147</v>
      </c>
      <c r="D66" s="5">
        <v>180</v>
      </c>
      <c r="E66" s="21"/>
      <c r="F66" s="21"/>
      <c r="G66" s="21"/>
      <c r="H66" s="15"/>
      <c r="I66" s="68"/>
      <c r="J66" s="44"/>
    </row>
    <row r="67" spans="1:10" ht="51.6" customHeight="1" x14ac:dyDescent="0.3">
      <c r="A67" s="27">
        <f t="shared" ref="A67:A84" si="3">1+A66</f>
        <v>3</v>
      </c>
      <c r="B67" s="17" t="s">
        <v>28</v>
      </c>
      <c r="C67" s="10" t="s">
        <v>148</v>
      </c>
      <c r="D67" s="5">
        <v>1000</v>
      </c>
      <c r="E67" s="21"/>
      <c r="F67" s="21"/>
      <c r="G67" s="21"/>
      <c r="H67" s="15"/>
      <c r="I67" s="68"/>
      <c r="J67" s="44"/>
    </row>
    <row r="68" spans="1:10" ht="61.2" customHeight="1" x14ac:dyDescent="0.3">
      <c r="A68" s="27">
        <f t="shared" si="3"/>
        <v>4</v>
      </c>
      <c r="B68" s="55" t="s">
        <v>29</v>
      </c>
      <c r="C68" s="19" t="s">
        <v>149</v>
      </c>
      <c r="D68" s="78">
        <v>500</v>
      </c>
      <c r="E68" s="10"/>
      <c r="F68" s="10"/>
      <c r="G68" s="18"/>
      <c r="H68" s="87"/>
      <c r="I68" s="19"/>
      <c r="J68" s="57"/>
    </row>
    <row r="69" spans="1:10" ht="66" x14ac:dyDescent="0.3">
      <c r="A69" s="27">
        <f t="shared" si="3"/>
        <v>5</v>
      </c>
      <c r="B69" s="17" t="s">
        <v>30</v>
      </c>
      <c r="C69" s="56" t="s">
        <v>150</v>
      </c>
      <c r="D69" s="72">
        <v>60</v>
      </c>
      <c r="E69" s="10"/>
      <c r="F69" s="10"/>
      <c r="G69" s="18"/>
      <c r="H69" s="87"/>
      <c r="I69" s="19"/>
      <c r="J69" s="57"/>
    </row>
    <row r="70" spans="1:10" ht="66.599999999999994" customHeight="1" x14ac:dyDescent="0.3">
      <c r="A70" s="27">
        <f t="shared" si="3"/>
        <v>6</v>
      </c>
      <c r="B70" s="17" t="s">
        <v>30</v>
      </c>
      <c r="C70" s="134" t="s">
        <v>151</v>
      </c>
      <c r="D70" s="72">
        <v>60</v>
      </c>
      <c r="E70" s="10"/>
      <c r="F70" s="10"/>
      <c r="G70" s="18"/>
      <c r="H70" s="87"/>
      <c r="I70" s="19"/>
      <c r="J70" s="57"/>
    </row>
    <row r="71" spans="1:10" ht="66" x14ac:dyDescent="0.3">
      <c r="A71" s="27">
        <f t="shared" si="3"/>
        <v>7</v>
      </c>
      <c r="B71" s="17" t="s">
        <v>30</v>
      </c>
      <c r="C71" s="32" t="s">
        <v>152</v>
      </c>
      <c r="D71" s="72">
        <v>60</v>
      </c>
      <c r="E71" s="10"/>
      <c r="F71" s="10"/>
      <c r="G71" s="18"/>
      <c r="H71" s="87"/>
      <c r="I71" s="19"/>
      <c r="J71" s="57"/>
    </row>
    <row r="72" spans="1:10" ht="66" x14ac:dyDescent="0.3">
      <c r="A72" s="27">
        <f t="shared" si="3"/>
        <v>8</v>
      </c>
      <c r="B72" s="17" t="s">
        <v>30</v>
      </c>
      <c r="C72" s="32" t="s">
        <v>153</v>
      </c>
      <c r="D72" s="72">
        <v>60</v>
      </c>
      <c r="E72" s="10"/>
      <c r="F72" s="10"/>
      <c r="G72" s="18"/>
      <c r="H72" s="87"/>
      <c r="I72" s="19"/>
      <c r="J72" s="57"/>
    </row>
    <row r="73" spans="1:10" ht="52.8" x14ac:dyDescent="0.3">
      <c r="A73" s="27">
        <f t="shared" si="3"/>
        <v>9</v>
      </c>
      <c r="B73" s="17" t="s">
        <v>31</v>
      </c>
      <c r="C73" s="10" t="s">
        <v>154</v>
      </c>
      <c r="D73" s="5">
        <v>1161</v>
      </c>
      <c r="E73" s="21"/>
      <c r="F73" s="21"/>
      <c r="G73" s="21"/>
      <c r="H73" s="15"/>
      <c r="I73" s="68"/>
      <c r="J73" s="44"/>
    </row>
    <row r="74" spans="1:10" ht="52.8" x14ac:dyDescent="0.3">
      <c r="A74" s="27">
        <f t="shared" si="3"/>
        <v>10</v>
      </c>
      <c r="B74" s="35" t="s">
        <v>32</v>
      </c>
      <c r="C74" s="31" t="s">
        <v>155</v>
      </c>
      <c r="D74" s="77">
        <v>302</v>
      </c>
      <c r="E74" s="54"/>
      <c r="F74" s="54"/>
      <c r="G74" s="54"/>
      <c r="H74" s="81"/>
      <c r="I74" s="68"/>
      <c r="J74" s="44"/>
    </row>
    <row r="75" spans="1:10" ht="39.6" x14ac:dyDescent="0.3">
      <c r="A75" s="27">
        <f t="shared" si="3"/>
        <v>11</v>
      </c>
      <c r="B75" s="17" t="s">
        <v>33</v>
      </c>
      <c r="C75" s="19" t="s">
        <v>156</v>
      </c>
      <c r="D75" s="72">
        <v>73</v>
      </c>
      <c r="E75" s="68"/>
      <c r="F75" s="68"/>
      <c r="G75" s="68"/>
      <c r="H75" s="82"/>
      <c r="I75" s="68"/>
      <c r="J75" s="44"/>
    </row>
    <row r="76" spans="1:10" ht="42" customHeight="1" x14ac:dyDescent="0.3">
      <c r="A76" s="27">
        <f t="shared" si="3"/>
        <v>12</v>
      </c>
      <c r="B76" s="62" t="s">
        <v>34</v>
      </c>
      <c r="C76" s="22" t="s">
        <v>157</v>
      </c>
      <c r="D76" s="6">
        <v>300</v>
      </c>
      <c r="E76" s="4"/>
      <c r="F76" s="4"/>
      <c r="G76" s="4"/>
      <c r="H76" s="88"/>
      <c r="I76" s="68"/>
      <c r="J76" s="44"/>
    </row>
    <row r="77" spans="1:10" ht="52.8" x14ac:dyDescent="0.3">
      <c r="A77" s="27">
        <f t="shared" si="3"/>
        <v>13</v>
      </c>
      <c r="B77" s="17" t="s">
        <v>35</v>
      </c>
      <c r="C77" s="10" t="s">
        <v>158</v>
      </c>
      <c r="D77" s="5">
        <v>100</v>
      </c>
      <c r="E77" s="21"/>
      <c r="F77" s="21"/>
      <c r="G77" s="21"/>
      <c r="H77" s="15"/>
      <c r="I77" s="68"/>
      <c r="J77" s="44"/>
    </row>
    <row r="78" spans="1:10" ht="39.6" x14ac:dyDescent="0.3">
      <c r="A78" s="27">
        <f t="shared" si="3"/>
        <v>14</v>
      </c>
      <c r="B78" s="17" t="s">
        <v>36</v>
      </c>
      <c r="C78" s="16" t="s">
        <v>159</v>
      </c>
      <c r="D78" s="5">
        <v>278</v>
      </c>
      <c r="E78" s="21"/>
      <c r="F78" s="21"/>
      <c r="G78" s="21"/>
      <c r="H78" s="15"/>
      <c r="I78" s="68"/>
      <c r="J78" s="44"/>
    </row>
    <row r="79" spans="1:10" ht="39.6" x14ac:dyDescent="0.3">
      <c r="A79" s="27">
        <f t="shared" si="3"/>
        <v>15</v>
      </c>
      <c r="B79" s="17" t="s">
        <v>37</v>
      </c>
      <c r="C79" s="10" t="s">
        <v>160</v>
      </c>
      <c r="D79" s="5">
        <v>157</v>
      </c>
      <c r="E79" s="21"/>
      <c r="F79" s="21"/>
      <c r="G79" s="21"/>
      <c r="H79" s="15"/>
      <c r="I79" s="68"/>
      <c r="J79" s="44"/>
    </row>
    <row r="80" spans="1:10" ht="53.4" customHeight="1" x14ac:dyDescent="0.3">
      <c r="A80" s="27">
        <f t="shared" si="3"/>
        <v>16</v>
      </c>
      <c r="B80" s="17" t="s">
        <v>38</v>
      </c>
      <c r="C80" s="10" t="s">
        <v>161</v>
      </c>
      <c r="D80" s="5">
        <v>150</v>
      </c>
      <c r="E80" s="21"/>
      <c r="F80" s="21"/>
      <c r="G80" s="21"/>
      <c r="H80" s="15"/>
      <c r="I80" s="68"/>
      <c r="J80" s="44"/>
    </row>
    <row r="81" spans="1:10" ht="39.6" x14ac:dyDescent="0.3">
      <c r="A81" s="27">
        <f t="shared" si="3"/>
        <v>17</v>
      </c>
      <c r="B81" s="17" t="s">
        <v>39</v>
      </c>
      <c r="C81" s="10" t="s">
        <v>162</v>
      </c>
      <c r="D81" s="5">
        <v>60</v>
      </c>
      <c r="E81" s="21"/>
      <c r="F81" s="21"/>
      <c r="G81" s="21"/>
      <c r="H81" s="15"/>
      <c r="I81" s="68"/>
      <c r="J81" s="44"/>
    </row>
    <row r="82" spans="1:10" ht="39.6" x14ac:dyDescent="0.3">
      <c r="A82" s="27">
        <f t="shared" si="3"/>
        <v>18</v>
      </c>
      <c r="B82" s="17" t="s">
        <v>39</v>
      </c>
      <c r="C82" s="10" t="s">
        <v>163</v>
      </c>
      <c r="D82" s="5">
        <v>121</v>
      </c>
      <c r="E82" s="21"/>
      <c r="F82" s="21"/>
      <c r="G82" s="21"/>
      <c r="H82" s="15"/>
      <c r="I82" s="68"/>
      <c r="J82" s="44"/>
    </row>
    <row r="83" spans="1:10" ht="26.4" x14ac:dyDescent="0.3">
      <c r="A83" s="27">
        <f t="shared" si="3"/>
        <v>19</v>
      </c>
      <c r="B83" s="17" t="s">
        <v>40</v>
      </c>
      <c r="C83" s="10" t="s">
        <v>82</v>
      </c>
      <c r="D83" s="5">
        <v>100</v>
      </c>
      <c r="E83" s="21"/>
      <c r="F83" s="21"/>
      <c r="G83" s="21"/>
      <c r="H83" s="15"/>
      <c r="I83" s="68"/>
      <c r="J83" s="44"/>
    </row>
    <row r="84" spans="1:10" ht="52.8" x14ac:dyDescent="0.3">
      <c r="A84" s="27">
        <f t="shared" si="3"/>
        <v>20</v>
      </c>
      <c r="B84" s="9" t="s">
        <v>165</v>
      </c>
      <c r="C84" s="133" t="s">
        <v>164</v>
      </c>
      <c r="D84" s="5">
        <v>36</v>
      </c>
      <c r="E84" s="21"/>
      <c r="F84" s="21"/>
      <c r="G84" s="21"/>
      <c r="H84" s="15"/>
      <c r="I84" s="68"/>
      <c r="J84" s="44"/>
    </row>
    <row r="85" spans="1:10" ht="15" customHeight="1" x14ac:dyDescent="0.3">
      <c r="A85" s="182" t="s">
        <v>89</v>
      </c>
      <c r="B85" s="182"/>
      <c r="C85" s="182"/>
      <c r="D85" s="182"/>
      <c r="E85" s="182"/>
      <c r="F85" s="182"/>
      <c r="G85" s="182"/>
      <c r="H85" s="182"/>
      <c r="I85" s="183"/>
      <c r="J85" s="140"/>
    </row>
    <row r="86" spans="1:10" s="52" customFormat="1" x14ac:dyDescent="0.3">
      <c r="A86" s="144"/>
      <c r="B86" s="145"/>
      <c r="C86" s="146"/>
      <c r="D86" s="144"/>
      <c r="E86" s="143"/>
      <c r="F86" s="143"/>
      <c r="G86" s="143"/>
      <c r="H86" s="143"/>
      <c r="I86" s="143"/>
      <c r="J86" s="143"/>
    </row>
    <row r="87" spans="1:10" s="52" customFormat="1" ht="15.6" x14ac:dyDescent="0.3">
      <c r="A87" s="144"/>
      <c r="B87" s="145"/>
      <c r="C87" s="146"/>
      <c r="D87" s="144"/>
      <c r="E87" s="2" t="s">
        <v>90</v>
      </c>
      <c r="F87" s="2"/>
      <c r="G87" s="143"/>
      <c r="H87" s="143"/>
      <c r="I87" s="143"/>
      <c r="J87" s="143"/>
    </row>
    <row r="88" spans="1:10" ht="14.4" customHeight="1" x14ac:dyDescent="0.3">
      <c r="A88" s="174" t="s">
        <v>0</v>
      </c>
      <c r="B88" s="176" t="s">
        <v>1</v>
      </c>
      <c r="C88" s="174" t="s">
        <v>107</v>
      </c>
      <c r="D88" s="184" t="s">
        <v>109</v>
      </c>
      <c r="E88" s="174" t="s">
        <v>83</v>
      </c>
      <c r="F88" s="174"/>
      <c r="G88" s="174"/>
      <c r="H88" s="174"/>
      <c r="I88" s="174"/>
      <c r="J88" s="174"/>
    </row>
    <row r="89" spans="1:10" ht="93" customHeight="1" x14ac:dyDescent="0.3">
      <c r="A89" s="175"/>
      <c r="B89" s="177"/>
      <c r="C89" s="175"/>
      <c r="D89" s="186"/>
      <c r="E89" s="150" t="s">
        <v>81</v>
      </c>
      <c r="F89" s="150" t="s">
        <v>2</v>
      </c>
      <c r="G89" s="150" t="s">
        <v>104</v>
      </c>
      <c r="H89" s="163" t="s">
        <v>3</v>
      </c>
      <c r="I89" s="150" t="s">
        <v>105</v>
      </c>
      <c r="J89" s="150" t="s">
        <v>11</v>
      </c>
    </row>
    <row r="90" spans="1:10" ht="66" x14ac:dyDescent="0.3">
      <c r="A90" s="27">
        <v>1</v>
      </c>
      <c r="B90" s="17" t="s">
        <v>41</v>
      </c>
      <c r="C90" s="19" t="s">
        <v>166</v>
      </c>
      <c r="D90" s="72">
        <v>12</v>
      </c>
      <c r="E90" s="68"/>
      <c r="F90" s="68"/>
      <c r="G90" s="68"/>
      <c r="H90" s="68"/>
      <c r="I90" s="68"/>
      <c r="J90" s="44"/>
    </row>
    <row r="91" spans="1:10" ht="66" x14ac:dyDescent="0.3">
      <c r="A91" s="27">
        <f t="shared" ref="A91:A95" si="4">1+A90</f>
        <v>2</v>
      </c>
      <c r="B91" s="17" t="s">
        <v>41</v>
      </c>
      <c r="C91" s="19" t="s">
        <v>167</v>
      </c>
      <c r="D91" s="72">
        <v>12</v>
      </c>
      <c r="E91" s="68"/>
      <c r="F91" s="68"/>
      <c r="G91" s="68"/>
      <c r="H91" s="68"/>
      <c r="I91" s="68"/>
      <c r="J91" s="44"/>
    </row>
    <row r="92" spans="1:10" ht="66" x14ac:dyDescent="0.3">
      <c r="A92" s="27">
        <f t="shared" si="4"/>
        <v>3</v>
      </c>
      <c r="B92" s="17" t="s">
        <v>41</v>
      </c>
      <c r="C92" s="19" t="s">
        <v>168</v>
      </c>
      <c r="D92" s="72">
        <v>36</v>
      </c>
      <c r="E92" s="68"/>
      <c r="F92" s="68"/>
      <c r="G92" s="68"/>
      <c r="H92" s="68"/>
      <c r="I92" s="68"/>
      <c r="J92" s="44"/>
    </row>
    <row r="93" spans="1:10" ht="66" x14ac:dyDescent="0.3">
      <c r="A93" s="27">
        <f>1+A92</f>
        <v>4</v>
      </c>
      <c r="B93" s="17" t="s">
        <v>41</v>
      </c>
      <c r="C93" s="19" t="s">
        <v>169</v>
      </c>
      <c r="D93" s="72">
        <v>12</v>
      </c>
      <c r="E93" s="68"/>
      <c r="F93" s="68"/>
      <c r="G93" s="68"/>
      <c r="H93" s="68"/>
      <c r="I93" s="68"/>
      <c r="J93" s="44"/>
    </row>
    <row r="94" spans="1:10" ht="79.2" x14ac:dyDescent="0.3">
      <c r="A94" s="27">
        <f t="shared" si="4"/>
        <v>5</v>
      </c>
      <c r="B94" s="17" t="s">
        <v>42</v>
      </c>
      <c r="C94" s="19" t="s">
        <v>170</v>
      </c>
      <c r="D94" s="72">
        <v>30</v>
      </c>
      <c r="E94" s="68"/>
      <c r="F94" s="68"/>
      <c r="G94" s="68"/>
      <c r="H94" s="68"/>
      <c r="I94" s="68"/>
      <c r="J94" s="44"/>
    </row>
    <row r="95" spans="1:10" ht="79.2" x14ac:dyDescent="0.3">
      <c r="A95" s="27">
        <f t="shared" si="4"/>
        <v>6</v>
      </c>
      <c r="B95" s="17" t="s">
        <v>43</v>
      </c>
      <c r="C95" s="19" t="s">
        <v>171</v>
      </c>
      <c r="D95" s="72">
        <v>30</v>
      </c>
      <c r="E95" s="68"/>
      <c r="F95" s="68"/>
      <c r="G95" s="68"/>
      <c r="H95" s="68"/>
      <c r="I95" s="68"/>
      <c r="J95" s="44"/>
    </row>
    <row r="96" spans="1:10" ht="15" customHeight="1" x14ac:dyDescent="0.3">
      <c r="A96" s="182" t="s">
        <v>85</v>
      </c>
      <c r="B96" s="182"/>
      <c r="C96" s="182"/>
      <c r="D96" s="182"/>
      <c r="E96" s="182"/>
      <c r="F96" s="182"/>
      <c r="G96" s="182"/>
      <c r="H96" s="182"/>
      <c r="I96" s="182"/>
      <c r="J96" s="159"/>
    </row>
    <row r="97" spans="1:10" s="52" customFormat="1" x14ac:dyDescent="0.3">
      <c r="A97" s="144"/>
      <c r="B97" s="145"/>
      <c r="C97" s="146"/>
      <c r="D97" s="144"/>
      <c r="E97" s="143"/>
      <c r="F97" s="143"/>
      <c r="G97" s="143"/>
      <c r="H97" s="143"/>
      <c r="I97" s="143"/>
      <c r="J97" s="143"/>
    </row>
    <row r="98" spans="1:10" s="52" customFormat="1" ht="15.6" x14ac:dyDescent="0.3">
      <c r="A98" s="144"/>
      <c r="B98" s="145"/>
      <c r="C98" s="146"/>
      <c r="D98" s="144"/>
      <c r="E98" s="2" t="s">
        <v>88</v>
      </c>
      <c r="F98" s="2"/>
      <c r="G98" s="143"/>
      <c r="H98" s="143"/>
      <c r="I98" s="143"/>
      <c r="J98" s="143"/>
    </row>
    <row r="99" spans="1:10" s="52" customFormat="1" ht="14.4" customHeight="1" x14ac:dyDescent="0.3">
      <c r="A99" s="174" t="s">
        <v>0</v>
      </c>
      <c r="B99" s="176" t="s">
        <v>1</v>
      </c>
      <c r="C99" s="174" t="s">
        <v>107</v>
      </c>
      <c r="D99" s="184" t="s">
        <v>103</v>
      </c>
      <c r="E99" s="174" t="s">
        <v>80</v>
      </c>
      <c r="F99" s="174"/>
      <c r="G99" s="174"/>
      <c r="H99" s="174"/>
      <c r="I99" s="174"/>
      <c r="J99" s="174"/>
    </row>
    <row r="100" spans="1:10" s="52" customFormat="1" ht="85.95" customHeight="1" x14ac:dyDescent="0.3">
      <c r="A100" s="175"/>
      <c r="B100" s="177"/>
      <c r="C100" s="175"/>
      <c r="D100" s="186"/>
      <c r="E100" s="150" t="s">
        <v>81</v>
      </c>
      <c r="F100" s="150" t="s">
        <v>2</v>
      </c>
      <c r="G100" s="150" t="s">
        <v>104</v>
      </c>
      <c r="H100" s="163" t="s">
        <v>3</v>
      </c>
      <c r="I100" s="148" t="s">
        <v>105</v>
      </c>
      <c r="J100" s="150" t="s">
        <v>11</v>
      </c>
    </row>
    <row r="101" spans="1:10" ht="52.8" x14ac:dyDescent="0.3">
      <c r="A101" s="27">
        <v>1</v>
      </c>
      <c r="B101" s="17" t="s">
        <v>44</v>
      </c>
      <c r="C101" s="19" t="s">
        <v>172</v>
      </c>
      <c r="D101" s="72">
        <v>100</v>
      </c>
      <c r="E101" s="19"/>
      <c r="F101" s="19"/>
      <c r="G101" s="19"/>
      <c r="H101" s="19"/>
      <c r="I101" s="19"/>
      <c r="J101" s="57"/>
    </row>
    <row r="102" spans="1:10" ht="39.6" x14ac:dyDescent="0.3">
      <c r="A102" s="27">
        <f>1+A101</f>
        <v>2</v>
      </c>
      <c r="B102" s="17" t="s">
        <v>45</v>
      </c>
      <c r="C102" s="19" t="s">
        <v>173</v>
      </c>
      <c r="D102" s="72">
        <v>100</v>
      </c>
      <c r="E102" s="19"/>
      <c r="F102" s="19"/>
      <c r="G102" s="19"/>
      <c r="H102" s="19"/>
      <c r="I102" s="19"/>
      <c r="J102" s="57"/>
    </row>
    <row r="103" spans="1:10" ht="26.4" x14ac:dyDescent="0.3">
      <c r="A103" s="27">
        <f t="shared" ref="A103:A106" si="5">1+A102</f>
        <v>3</v>
      </c>
      <c r="B103" s="9" t="s">
        <v>46</v>
      </c>
      <c r="C103" s="67" t="s">
        <v>174</v>
      </c>
      <c r="D103" s="76">
        <v>100</v>
      </c>
      <c r="E103" s="68"/>
      <c r="F103" s="68"/>
      <c r="G103" s="68"/>
      <c r="H103" s="68"/>
      <c r="I103" s="68"/>
      <c r="J103" s="44"/>
    </row>
    <row r="104" spans="1:10" ht="52.8" x14ac:dyDescent="0.3">
      <c r="A104" s="27">
        <f t="shared" si="5"/>
        <v>4</v>
      </c>
      <c r="B104" s="9" t="s">
        <v>47</v>
      </c>
      <c r="C104" s="19" t="s">
        <v>175</v>
      </c>
      <c r="D104" s="72">
        <v>110</v>
      </c>
      <c r="E104" s="68"/>
      <c r="F104" s="68"/>
      <c r="G104" s="68"/>
      <c r="H104" s="68"/>
      <c r="I104" s="68"/>
      <c r="J104" s="44"/>
    </row>
    <row r="105" spans="1:10" ht="39.6" x14ac:dyDescent="0.3">
      <c r="A105" s="27">
        <f t="shared" si="5"/>
        <v>5</v>
      </c>
      <c r="B105" s="9" t="s">
        <v>48</v>
      </c>
      <c r="C105" s="19" t="s">
        <v>176</v>
      </c>
      <c r="D105" s="72">
        <v>125</v>
      </c>
      <c r="E105" s="68"/>
      <c r="F105" s="68"/>
      <c r="G105" s="68"/>
      <c r="H105" s="68"/>
      <c r="I105" s="68"/>
      <c r="J105" s="44"/>
    </row>
    <row r="106" spans="1:10" ht="39.6" x14ac:dyDescent="0.3">
      <c r="A106" s="27">
        <f t="shared" si="5"/>
        <v>6</v>
      </c>
      <c r="B106" s="9" t="s">
        <v>49</v>
      </c>
      <c r="C106" s="19" t="s">
        <v>177</v>
      </c>
      <c r="D106" s="72">
        <v>120</v>
      </c>
      <c r="E106" s="68"/>
      <c r="F106" s="68"/>
      <c r="G106" s="68"/>
      <c r="H106" s="68"/>
      <c r="I106" s="68"/>
      <c r="J106" s="44"/>
    </row>
    <row r="107" spans="1:10" ht="82.95" customHeight="1" x14ac:dyDescent="0.3">
      <c r="A107" s="27">
        <f>1+A106</f>
        <v>7</v>
      </c>
      <c r="B107" s="17" t="s">
        <v>50</v>
      </c>
      <c r="C107" s="19" t="s">
        <v>178</v>
      </c>
      <c r="D107" s="72">
        <v>1250</v>
      </c>
      <c r="E107" s="19"/>
      <c r="F107" s="19"/>
      <c r="G107" s="68"/>
      <c r="H107" s="68"/>
      <c r="I107" s="68"/>
      <c r="J107" s="44"/>
    </row>
    <row r="108" spans="1:10" ht="69.599999999999994" customHeight="1" x14ac:dyDescent="0.3">
      <c r="A108" s="27">
        <f t="shared" ref="A108" si="6">1+A107</f>
        <v>8</v>
      </c>
      <c r="B108" s="17" t="s">
        <v>180</v>
      </c>
      <c r="C108" s="19" t="s">
        <v>179</v>
      </c>
      <c r="D108" s="72">
        <v>50</v>
      </c>
      <c r="E108" s="19"/>
      <c r="F108" s="19"/>
      <c r="G108" s="68"/>
      <c r="H108" s="68"/>
      <c r="I108" s="68"/>
      <c r="J108" s="44"/>
    </row>
    <row r="109" spans="1:10" ht="15" customHeight="1" x14ac:dyDescent="0.3">
      <c r="A109" s="182" t="s">
        <v>86</v>
      </c>
      <c r="B109" s="182"/>
      <c r="C109" s="182"/>
      <c r="D109" s="182"/>
      <c r="E109" s="182"/>
      <c r="F109" s="182"/>
      <c r="G109" s="182"/>
      <c r="H109" s="182"/>
      <c r="I109" s="182"/>
      <c r="J109" s="159"/>
    </row>
    <row r="110" spans="1:10" x14ac:dyDescent="0.3">
      <c r="A110" s="160"/>
      <c r="B110" s="145"/>
      <c r="C110" s="146"/>
      <c r="D110" s="144"/>
      <c r="E110" s="143"/>
      <c r="F110" s="143"/>
      <c r="G110" s="143"/>
      <c r="H110" s="143"/>
      <c r="I110" s="143"/>
      <c r="J110" s="143"/>
    </row>
    <row r="111" spans="1:10" ht="15.6" x14ac:dyDescent="0.3">
      <c r="A111" s="144"/>
      <c r="B111" s="145"/>
      <c r="C111" s="146"/>
      <c r="D111" s="144"/>
      <c r="E111" s="2" t="s">
        <v>87</v>
      </c>
      <c r="F111" s="2"/>
      <c r="G111" s="143"/>
      <c r="H111" s="143"/>
      <c r="I111" s="143"/>
      <c r="J111" s="143"/>
    </row>
    <row r="112" spans="1:10" ht="14.4" customHeight="1" x14ac:dyDescent="0.3">
      <c r="A112" s="174" t="s">
        <v>0</v>
      </c>
      <c r="B112" s="176" t="s">
        <v>1</v>
      </c>
      <c r="C112" s="174" t="s">
        <v>107</v>
      </c>
      <c r="D112" s="184" t="s">
        <v>103</v>
      </c>
      <c r="E112" s="174" t="s">
        <v>80</v>
      </c>
      <c r="F112" s="174"/>
      <c r="G112" s="174"/>
      <c r="H112" s="174"/>
      <c r="I112" s="174"/>
      <c r="J112" s="174"/>
    </row>
    <row r="113" spans="1:10" ht="82.2" customHeight="1" x14ac:dyDescent="0.3">
      <c r="A113" s="174"/>
      <c r="B113" s="176"/>
      <c r="C113" s="174"/>
      <c r="D113" s="186"/>
      <c r="E113" s="148" t="s">
        <v>81</v>
      </c>
      <c r="F113" s="148" t="s">
        <v>2</v>
      </c>
      <c r="G113" s="148" t="s">
        <v>104</v>
      </c>
      <c r="H113" s="149" t="s">
        <v>3</v>
      </c>
      <c r="I113" s="148" t="s">
        <v>105</v>
      </c>
      <c r="J113" s="148" t="s">
        <v>11</v>
      </c>
    </row>
    <row r="114" spans="1:10" s="1" customFormat="1" ht="52.8" x14ac:dyDescent="0.3">
      <c r="A114" s="27">
        <v>1</v>
      </c>
      <c r="B114" s="17" t="s">
        <v>51</v>
      </c>
      <c r="C114" s="67" t="s">
        <v>181</v>
      </c>
      <c r="D114" s="76">
        <v>150</v>
      </c>
      <c r="E114" s="68"/>
      <c r="F114" s="68"/>
      <c r="G114" s="85"/>
      <c r="H114" s="85"/>
      <c r="I114" s="85"/>
      <c r="J114" s="101"/>
    </row>
    <row r="115" spans="1:10" s="1" customFormat="1" ht="52.8" x14ac:dyDescent="0.3">
      <c r="A115" s="27">
        <f t="shared" ref="A115:A116" si="7">1+A114</f>
        <v>2</v>
      </c>
      <c r="B115" s="17" t="s">
        <v>51</v>
      </c>
      <c r="C115" s="67" t="s">
        <v>182</v>
      </c>
      <c r="D115" s="76">
        <v>150</v>
      </c>
      <c r="E115" s="68"/>
      <c r="F115" s="68"/>
      <c r="G115" s="85"/>
      <c r="H115" s="85"/>
      <c r="I115" s="85"/>
      <c r="J115" s="101"/>
    </row>
    <row r="116" spans="1:10" ht="39.6" x14ac:dyDescent="0.3">
      <c r="A116" s="27">
        <f t="shared" si="7"/>
        <v>3</v>
      </c>
      <c r="B116" s="17" t="s">
        <v>52</v>
      </c>
      <c r="C116" s="67" t="s">
        <v>183</v>
      </c>
      <c r="D116" s="76">
        <v>12</v>
      </c>
      <c r="E116" s="68"/>
      <c r="F116" s="68"/>
      <c r="G116" s="68"/>
      <c r="H116" s="68"/>
      <c r="I116" s="68"/>
      <c r="J116" s="44"/>
    </row>
    <row r="117" spans="1:10" ht="15" customHeight="1" x14ac:dyDescent="0.3">
      <c r="A117" s="182" t="s">
        <v>85</v>
      </c>
      <c r="B117" s="182"/>
      <c r="C117" s="182"/>
      <c r="D117" s="182"/>
      <c r="E117" s="182"/>
      <c r="F117" s="182"/>
      <c r="G117" s="182"/>
      <c r="H117" s="182"/>
      <c r="I117" s="182"/>
      <c r="J117" s="159"/>
    </row>
    <row r="118" spans="1:10" x14ac:dyDescent="0.3">
      <c r="A118" s="160"/>
      <c r="B118" s="145"/>
      <c r="C118" s="146"/>
      <c r="D118" s="144"/>
      <c r="E118" s="143"/>
      <c r="F118" s="143"/>
      <c r="G118" s="143"/>
      <c r="H118" s="143"/>
      <c r="I118" s="143"/>
      <c r="J118" s="143"/>
    </row>
    <row r="119" spans="1:10" x14ac:dyDescent="0.3">
      <c r="A119" s="141"/>
      <c r="B119" s="141"/>
      <c r="C119" s="141"/>
      <c r="D119" s="142"/>
      <c r="E119" s="141"/>
      <c r="F119" s="141"/>
      <c r="G119" s="141"/>
      <c r="H119" s="141"/>
      <c r="I119" s="141"/>
      <c r="J119" s="143"/>
    </row>
    <row r="120" spans="1:10" ht="15.6" x14ac:dyDescent="0.3">
      <c r="A120" s="142"/>
      <c r="B120" s="161"/>
      <c r="C120" s="141"/>
      <c r="D120" s="142"/>
      <c r="E120" s="2" t="s">
        <v>53</v>
      </c>
      <c r="F120" s="2"/>
      <c r="G120" s="141"/>
      <c r="H120" s="141"/>
      <c r="I120" s="141"/>
      <c r="J120" s="143"/>
    </row>
    <row r="121" spans="1:10" ht="15" customHeight="1" x14ac:dyDescent="0.3">
      <c r="A121" s="174" t="s">
        <v>0</v>
      </c>
      <c r="B121" s="176" t="s">
        <v>1</v>
      </c>
      <c r="C121" s="174" t="s">
        <v>107</v>
      </c>
      <c r="D121" s="184" t="s">
        <v>103</v>
      </c>
      <c r="E121" s="174" t="s">
        <v>80</v>
      </c>
      <c r="F121" s="174"/>
      <c r="G121" s="174"/>
      <c r="H121" s="174"/>
      <c r="I121" s="175"/>
      <c r="J121" s="175"/>
    </row>
    <row r="122" spans="1:10" ht="81" customHeight="1" x14ac:dyDescent="0.3">
      <c r="A122" s="175"/>
      <c r="B122" s="177"/>
      <c r="C122" s="175"/>
      <c r="D122" s="186"/>
      <c r="E122" s="150" t="s">
        <v>81</v>
      </c>
      <c r="F122" s="150" t="s">
        <v>2</v>
      </c>
      <c r="G122" s="150" t="s">
        <v>104</v>
      </c>
      <c r="H122" s="162" t="s">
        <v>3</v>
      </c>
      <c r="I122" s="148" t="s">
        <v>105</v>
      </c>
      <c r="J122" s="150" t="s">
        <v>11</v>
      </c>
    </row>
    <row r="123" spans="1:10" ht="199.95" customHeight="1" x14ac:dyDescent="0.3">
      <c r="A123" s="73">
        <v>1</v>
      </c>
      <c r="B123" s="35" t="s">
        <v>185</v>
      </c>
      <c r="C123" s="104" t="s">
        <v>184</v>
      </c>
      <c r="D123" s="73">
        <v>484</v>
      </c>
      <c r="E123" s="105"/>
      <c r="F123" s="105"/>
      <c r="G123" s="105"/>
      <c r="H123" s="105"/>
      <c r="I123" s="105"/>
      <c r="J123" s="106"/>
    </row>
    <row r="124" spans="1:10" ht="147.6" customHeight="1" x14ac:dyDescent="0.3">
      <c r="A124" s="72">
        <f t="shared" ref="A124:A130" si="8">1+A123</f>
        <v>2</v>
      </c>
      <c r="B124" s="17" t="s">
        <v>187</v>
      </c>
      <c r="C124" s="94" t="s">
        <v>186</v>
      </c>
      <c r="D124" s="72">
        <v>629</v>
      </c>
      <c r="E124" s="68"/>
      <c r="F124" s="68"/>
      <c r="G124" s="68"/>
      <c r="H124" s="68"/>
      <c r="I124" s="68"/>
      <c r="J124" s="44"/>
    </row>
    <row r="125" spans="1:10" ht="241.95" customHeight="1" x14ac:dyDescent="0.3">
      <c r="A125" s="72">
        <f t="shared" si="8"/>
        <v>3</v>
      </c>
      <c r="B125" s="17" t="s">
        <v>190</v>
      </c>
      <c r="C125" s="94" t="s">
        <v>188</v>
      </c>
      <c r="D125" s="72">
        <v>581</v>
      </c>
      <c r="E125" s="68"/>
      <c r="F125" s="68"/>
      <c r="G125" s="68"/>
      <c r="H125" s="68"/>
      <c r="I125" s="68"/>
      <c r="J125" s="44"/>
    </row>
    <row r="126" spans="1:10" ht="228.6" customHeight="1" x14ac:dyDescent="0.3">
      <c r="A126" s="72">
        <f t="shared" si="8"/>
        <v>4</v>
      </c>
      <c r="B126" s="17" t="s">
        <v>191</v>
      </c>
      <c r="C126" s="94" t="s">
        <v>189</v>
      </c>
      <c r="D126" s="72">
        <v>677</v>
      </c>
      <c r="E126" s="68"/>
      <c r="F126" s="68"/>
      <c r="G126" s="68"/>
      <c r="H126" s="68"/>
      <c r="I126" s="68"/>
      <c r="J126" s="44"/>
    </row>
    <row r="127" spans="1:10" ht="225" customHeight="1" x14ac:dyDescent="0.3">
      <c r="A127" s="72">
        <f t="shared" si="8"/>
        <v>5</v>
      </c>
      <c r="B127" s="17" t="s">
        <v>54</v>
      </c>
      <c r="C127" s="94" t="s">
        <v>192</v>
      </c>
      <c r="D127" s="72">
        <v>1306</v>
      </c>
      <c r="E127" s="68"/>
      <c r="F127" s="68"/>
      <c r="G127" s="68"/>
      <c r="H127" s="68"/>
      <c r="I127" s="68"/>
      <c r="J127" s="44"/>
    </row>
    <row r="128" spans="1:10" ht="240" customHeight="1" x14ac:dyDescent="0.3">
      <c r="A128" s="72">
        <f t="shared" si="8"/>
        <v>6</v>
      </c>
      <c r="B128" s="17" t="s">
        <v>55</v>
      </c>
      <c r="C128" s="94" t="s">
        <v>193</v>
      </c>
      <c r="D128" s="72">
        <v>1476</v>
      </c>
      <c r="E128" s="19"/>
      <c r="F128" s="19"/>
      <c r="G128" s="68"/>
      <c r="H128" s="68"/>
      <c r="I128" s="68"/>
      <c r="J128" s="44"/>
    </row>
    <row r="129" spans="1:10" ht="313.95" customHeight="1" x14ac:dyDescent="0.3">
      <c r="A129" s="72">
        <f t="shared" si="8"/>
        <v>7</v>
      </c>
      <c r="B129" s="17" t="s">
        <v>195</v>
      </c>
      <c r="C129" s="94" t="s">
        <v>194</v>
      </c>
      <c r="D129" s="102">
        <v>25000</v>
      </c>
      <c r="E129" s="19"/>
      <c r="F129" s="19"/>
      <c r="G129" s="68"/>
      <c r="H129" s="68"/>
      <c r="I129" s="68"/>
      <c r="J129" s="44"/>
    </row>
    <row r="130" spans="1:10" ht="259.2" customHeight="1" x14ac:dyDescent="0.3">
      <c r="A130" s="72">
        <f t="shared" si="8"/>
        <v>8</v>
      </c>
      <c r="B130" s="17" t="s">
        <v>196</v>
      </c>
      <c r="C130" s="94" t="s">
        <v>194</v>
      </c>
      <c r="D130" s="102">
        <v>10600</v>
      </c>
      <c r="E130" s="19"/>
      <c r="F130" s="19"/>
      <c r="G130" s="68"/>
      <c r="H130" s="68"/>
      <c r="I130" s="68"/>
      <c r="J130" s="44"/>
    </row>
    <row r="131" spans="1:10" ht="15" customHeight="1" x14ac:dyDescent="0.3">
      <c r="A131" s="193" t="s">
        <v>56</v>
      </c>
      <c r="B131" s="193"/>
      <c r="C131" s="193"/>
      <c r="D131" s="193"/>
      <c r="E131" s="193"/>
      <c r="F131" s="193"/>
      <c r="G131" s="193"/>
      <c r="H131" s="193"/>
      <c r="I131" s="193"/>
      <c r="J131" s="151"/>
    </row>
    <row r="132" spans="1:10" x14ac:dyDescent="0.3">
      <c r="A132" s="79"/>
      <c r="B132" s="69"/>
      <c r="C132" s="66"/>
      <c r="D132" s="79"/>
      <c r="E132" s="69"/>
      <c r="F132" s="69"/>
      <c r="G132" s="152"/>
      <c r="H132" s="152"/>
      <c r="I132" s="152"/>
      <c r="J132" s="152"/>
    </row>
    <row r="133" spans="1:10" ht="15.6" x14ac:dyDescent="0.3">
      <c r="A133" s="153"/>
      <c r="B133" s="154"/>
      <c r="C133" s="155"/>
      <c r="D133" s="153"/>
      <c r="E133" s="2" t="s">
        <v>57</v>
      </c>
      <c r="F133" s="2"/>
      <c r="G133" s="155"/>
      <c r="H133" s="155"/>
      <c r="I133" s="155"/>
      <c r="J133" s="155"/>
    </row>
    <row r="134" spans="1:10" ht="15" customHeight="1" x14ac:dyDescent="0.3">
      <c r="A134" s="202" t="s">
        <v>0</v>
      </c>
      <c r="B134" s="204" t="s">
        <v>1</v>
      </c>
      <c r="C134" s="202" t="s">
        <v>107</v>
      </c>
      <c r="D134" s="206" t="s">
        <v>103</v>
      </c>
      <c r="E134" s="202" t="s">
        <v>84</v>
      </c>
      <c r="F134" s="202"/>
      <c r="G134" s="202"/>
      <c r="H134" s="202"/>
      <c r="I134" s="203"/>
      <c r="J134" s="203"/>
    </row>
    <row r="135" spans="1:10" ht="79.2" customHeight="1" x14ac:dyDescent="0.3">
      <c r="A135" s="203"/>
      <c r="B135" s="205"/>
      <c r="C135" s="203"/>
      <c r="D135" s="207"/>
      <c r="E135" s="156" t="s">
        <v>81</v>
      </c>
      <c r="F135" s="156" t="s">
        <v>2</v>
      </c>
      <c r="G135" s="156" t="s">
        <v>104</v>
      </c>
      <c r="H135" s="157" t="s">
        <v>3</v>
      </c>
      <c r="I135" s="158" t="s">
        <v>105</v>
      </c>
      <c r="J135" s="156" t="s">
        <v>58</v>
      </c>
    </row>
    <row r="136" spans="1:10" ht="61.2" customHeight="1" x14ac:dyDescent="0.3">
      <c r="A136" s="29">
        <v>1</v>
      </c>
      <c r="B136" s="11" t="s">
        <v>59</v>
      </c>
      <c r="C136" s="18" t="s">
        <v>197</v>
      </c>
      <c r="D136" s="5">
        <v>690</v>
      </c>
      <c r="E136" s="20"/>
      <c r="F136" s="20"/>
      <c r="G136" s="5"/>
      <c r="H136" s="86"/>
      <c r="I136" s="72"/>
      <c r="J136" s="57"/>
    </row>
    <row r="137" spans="1:10" ht="52.8" x14ac:dyDescent="0.3">
      <c r="A137" s="29">
        <f>SUM(A136+1)</f>
        <v>2</v>
      </c>
      <c r="B137" s="11" t="s">
        <v>60</v>
      </c>
      <c r="C137" s="18" t="s">
        <v>198</v>
      </c>
      <c r="D137" s="5">
        <v>40</v>
      </c>
      <c r="E137" s="20"/>
      <c r="F137" s="7"/>
      <c r="G137" s="6"/>
      <c r="H137" s="89"/>
      <c r="I137" s="72"/>
      <c r="J137" s="57"/>
    </row>
    <row r="138" spans="1:10" ht="15" customHeight="1" x14ac:dyDescent="0.3">
      <c r="A138" s="182" t="s">
        <v>61</v>
      </c>
      <c r="B138" s="182"/>
      <c r="C138" s="182"/>
      <c r="D138" s="182"/>
      <c r="E138" s="182"/>
      <c r="F138" s="182"/>
      <c r="G138" s="182"/>
      <c r="H138" s="182"/>
      <c r="I138" s="183"/>
      <c r="J138" s="140"/>
    </row>
    <row r="139" spans="1:10" x14ac:dyDescent="0.3">
      <c r="A139" s="141"/>
      <c r="B139" s="141"/>
      <c r="C139" s="141"/>
      <c r="D139" s="142"/>
      <c r="E139" s="141"/>
      <c r="F139" s="141"/>
      <c r="G139" s="141"/>
      <c r="H139" s="141"/>
      <c r="I139" s="141"/>
      <c r="J139" s="143"/>
    </row>
    <row r="140" spans="1:10" ht="15.6" x14ac:dyDescent="0.3">
      <c r="A140" s="144"/>
      <c r="B140" s="145"/>
      <c r="C140" s="146"/>
      <c r="D140" s="144"/>
      <c r="E140" s="2" t="s">
        <v>62</v>
      </c>
      <c r="F140" s="2"/>
      <c r="G140" s="147"/>
      <c r="H140" s="147"/>
      <c r="I140" s="147"/>
      <c r="J140" s="147"/>
    </row>
    <row r="141" spans="1:10" ht="14.4" customHeight="1" x14ac:dyDescent="0.3">
      <c r="A141" s="174" t="s">
        <v>0</v>
      </c>
      <c r="B141" s="226" t="s">
        <v>1</v>
      </c>
      <c r="C141" s="228" t="s">
        <v>107</v>
      </c>
      <c r="D141" s="184" t="s">
        <v>109</v>
      </c>
      <c r="E141" s="174" t="s">
        <v>80</v>
      </c>
      <c r="F141" s="174"/>
      <c r="G141" s="174"/>
      <c r="H141" s="174"/>
      <c r="I141" s="174"/>
      <c r="J141" s="174"/>
    </row>
    <row r="142" spans="1:10" ht="78" customHeight="1" x14ac:dyDescent="0.3">
      <c r="A142" s="174"/>
      <c r="B142" s="227"/>
      <c r="C142" s="229"/>
      <c r="D142" s="186"/>
      <c r="E142" s="148" t="s">
        <v>81</v>
      </c>
      <c r="F142" s="148" t="s">
        <v>2</v>
      </c>
      <c r="G142" s="148" t="s">
        <v>104</v>
      </c>
      <c r="H142" s="149" t="s">
        <v>3</v>
      </c>
      <c r="I142" s="148" t="s">
        <v>105</v>
      </c>
      <c r="J142" s="150" t="s">
        <v>11</v>
      </c>
    </row>
    <row r="143" spans="1:10" ht="64.95" customHeight="1" x14ac:dyDescent="0.3">
      <c r="A143" s="46">
        <v>1</v>
      </c>
      <c r="B143" s="17" t="s">
        <v>63</v>
      </c>
      <c r="C143" s="19" t="s">
        <v>199</v>
      </c>
      <c r="D143" s="72">
        <v>100</v>
      </c>
      <c r="E143" s="17"/>
      <c r="F143" s="55"/>
      <c r="G143" s="47"/>
      <c r="H143" s="47"/>
      <c r="I143" s="84"/>
      <c r="J143" s="48"/>
    </row>
    <row r="144" spans="1:10" ht="66" x14ac:dyDescent="0.3">
      <c r="A144" s="42">
        <f>1+A143</f>
        <v>2</v>
      </c>
      <c r="B144" s="35" t="s">
        <v>64</v>
      </c>
      <c r="C144" s="49" t="s">
        <v>200</v>
      </c>
      <c r="D144" s="73">
        <v>250</v>
      </c>
      <c r="E144" s="35"/>
      <c r="F144" s="70"/>
      <c r="G144" s="50"/>
      <c r="H144" s="63"/>
      <c r="I144" s="73"/>
      <c r="J144" s="57"/>
    </row>
    <row r="145" spans="1:10" ht="15" customHeight="1" x14ac:dyDescent="0.3">
      <c r="A145" s="193" t="s">
        <v>61</v>
      </c>
      <c r="B145" s="193"/>
      <c r="C145" s="193"/>
      <c r="D145" s="193"/>
      <c r="E145" s="193"/>
      <c r="F145" s="193"/>
      <c r="G145" s="193"/>
      <c r="H145" s="193"/>
      <c r="I145" s="193"/>
      <c r="J145" s="107"/>
    </row>
    <row r="146" spans="1:10" x14ac:dyDescent="0.3">
      <c r="A146" s="45"/>
      <c r="B146" s="45"/>
      <c r="C146" s="45"/>
      <c r="D146" s="74"/>
      <c r="E146" s="45"/>
      <c r="F146" s="45"/>
      <c r="G146" s="45"/>
      <c r="H146" s="45"/>
      <c r="I146" s="45"/>
      <c r="J146" s="23"/>
    </row>
    <row r="147" spans="1:10" ht="15.6" x14ac:dyDescent="0.3">
      <c r="A147" s="42"/>
      <c r="B147" s="25"/>
      <c r="C147" s="24"/>
      <c r="D147" s="42"/>
      <c r="E147" s="2" t="s">
        <v>65</v>
      </c>
      <c r="F147" s="2"/>
      <c r="G147" s="42"/>
      <c r="H147" s="42"/>
      <c r="I147" s="42"/>
      <c r="J147" s="24"/>
    </row>
    <row r="148" spans="1:10" ht="14.4" customHeight="1" x14ac:dyDescent="0.3">
      <c r="A148" s="178" t="s">
        <v>0</v>
      </c>
      <c r="B148" s="180" t="s">
        <v>1</v>
      </c>
      <c r="C148" s="178" t="s">
        <v>107</v>
      </c>
      <c r="D148" s="191" t="s">
        <v>103</v>
      </c>
      <c r="E148" s="202" t="s">
        <v>80</v>
      </c>
      <c r="F148" s="202"/>
      <c r="G148" s="202"/>
      <c r="H148" s="203"/>
      <c r="I148" s="203"/>
      <c r="J148" s="203"/>
    </row>
    <row r="149" spans="1:10" ht="87.6" customHeight="1" x14ac:dyDescent="0.3">
      <c r="A149" s="178"/>
      <c r="B149" s="180"/>
      <c r="C149" s="178"/>
      <c r="D149" s="192"/>
      <c r="E149" s="114" t="s">
        <v>81</v>
      </c>
      <c r="F149" s="114" t="s">
        <v>2</v>
      </c>
      <c r="G149" s="115" t="s">
        <v>104</v>
      </c>
      <c r="H149" s="109" t="s">
        <v>3</v>
      </c>
      <c r="I149" s="83" t="s">
        <v>105</v>
      </c>
      <c r="J149" s="83" t="s">
        <v>66</v>
      </c>
    </row>
    <row r="150" spans="1:10" ht="292.2" customHeight="1" x14ac:dyDescent="0.3">
      <c r="A150" s="28">
        <v>1</v>
      </c>
      <c r="B150" s="14" t="s">
        <v>67</v>
      </c>
      <c r="C150" s="173" t="s">
        <v>201</v>
      </c>
      <c r="D150" s="112">
        <v>60</v>
      </c>
      <c r="E150" s="43"/>
      <c r="F150" s="43"/>
      <c r="G150" s="88" t="s">
        <v>68</v>
      </c>
      <c r="H150" s="68"/>
      <c r="I150" s="68"/>
      <c r="J150" s="44"/>
    </row>
    <row r="151" spans="1:10" ht="301.2" customHeight="1" x14ac:dyDescent="0.3">
      <c r="A151" s="29">
        <f>1+A150</f>
        <v>2</v>
      </c>
      <c r="B151" s="11" t="s">
        <v>69</v>
      </c>
      <c r="C151" s="8" t="s">
        <v>202</v>
      </c>
      <c r="D151" s="6">
        <v>60</v>
      </c>
      <c r="E151" s="21"/>
      <c r="F151" s="21"/>
      <c r="G151" s="15"/>
      <c r="H151" s="103"/>
      <c r="I151" s="103"/>
      <c r="J151" s="100"/>
    </row>
    <row r="152" spans="1:10" ht="265.2" customHeight="1" x14ac:dyDescent="0.3">
      <c r="A152" s="30">
        <f>1+A151</f>
        <v>3</v>
      </c>
      <c r="B152" s="13" t="s">
        <v>204</v>
      </c>
      <c r="C152" s="53" t="s">
        <v>203</v>
      </c>
      <c r="D152" s="77">
        <v>60</v>
      </c>
      <c r="E152" s="54"/>
      <c r="F152" s="54"/>
      <c r="G152" s="81"/>
      <c r="H152" s="68"/>
      <c r="I152" s="68"/>
      <c r="J152" s="44"/>
    </row>
    <row r="153" spans="1:10" ht="15" customHeight="1" x14ac:dyDescent="0.3">
      <c r="A153" s="193" t="s">
        <v>70</v>
      </c>
      <c r="B153" s="193"/>
      <c r="C153" s="193"/>
      <c r="D153" s="193"/>
      <c r="E153" s="193"/>
      <c r="F153" s="193"/>
      <c r="G153" s="193"/>
      <c r="H153" s="193"/>
      <c r="I153" s="193"/>
      <c r="J153" s="44"/>
    </row>
    <row r="154" spans="1:10" s="51" customFormat="1" x14ac:dyDescent="0.3">
      <c r="A154" s="42"/>
      <c r="B154" s="25"/>
      <c r="C154" s="24"/>
      <c r="D154" s="42"/>
      <c r="E154" s="23"/>
      <c r="F154" s="23"/>
      <c r="G154" s="23"/>
      <c r="H154" s="23"/>
      <c r="I154" s="23"/>
      <c r="J154" s="23"/>
    </row>
    <row r="155" spans="1:10" s="51" customFormat="1" ht="15.6" x14ac:dyDescent="0.3">
      <c r="A155" s="42"/>
      <c r="B155" s="25"/>
      <c r="C155" s="24"/>
      <c r="D155" s="42"/>
      <c r="E155" s="2" t="s">
        <v>71</v>
      </c>
      <c r="F155" s="2"/>
      <c r="G155" s="23"/>
      <c r="H155" s="23"/>
      <c r="I155" s="23"/>
      <c r="J155" s="23"/>
    </row>
    <row r="156" spans="1:10" s="51" customFormat="1" ht="14.4" customHeight="1" x14ac:dyDescent="0.3">
      <c r="A156" s="178" t="s">
        <v>0</v>
      </c>
      <c r="B156" s="180" t="s">
        <v>1</v>
      </c>
      <c r="C156" s="178" t="s">
        <v>107</v>
      </c>
      <c r="D156" s="191" t="s">
        <v>110</v>
      </c>
      <c r="E156" s="202" t="s">
        <v>80</v>
      </c>
      <c r="F156" s="202"/>
      <c r="G156" s="202"/>
      <c r="H156" s="202"/>
      <c r="I156" s="202"/>
      <c r="J156" s="202"/>
    </row>
    <row r="157" spans="1:10" s="52" customFormat="1" ht="78.75" customHeight="1" x14ac:dyDescent="0.3">
      <c r="A157" s="178"/>
      <c r="B157" s="180"/>
      <c r="C157" s="178"/>
      <c r="D157" s="192"/>
      <c r="E157" s="114" t="s">
        <v>81</v>
      </c>
      <c r="F157" s="114" t="s">
        <v>2</v>
      </c>
      <c r="G157" s="114" t="s">
        <v>104</v>
      </c>
      <c r="H157" s="109" t="s">
        <v>3</v>
      </c>
      <c r="I157" s="83" t="s">
        <v>105</v>
      </c>
      <c r="J157" s="83" t="s">
        <v>11</v>
      </c>
    </row>
    <row r="158" spans="1:10" ht="343.2" customHeight="1" x14ac:dyDescent="0.3">
      <c r="A158" s="72">
        <v>1</v>
      </c>
      <c r="B158" s="9" t="s">
        <v>72</v>
      </c>
      <c r="C158" s="94" t="s">
        <v>205</v>
      </c>
      <c r="D158" s="113">
        <v>20</v>
      </c>
      <c r="E158" s="68"/>
      <c r="F158" s="68"/>
      <c r="G158" s="68"/>
      <c r="H158" s="68"/>
      <c r="I158" s="68"/>
      <c r="J158" s="44"/>
    </row>
    <row r="159" spans="1:10" s="51" customFormat="1" ht="55.2" customHeight="1" x14ac:dyDescent="0.3">
      <c r="A159" s="72">
        <f>SUM(A158+1)</f>
        <v>2</v>
      </c>
      <c r="B159" s="17" t="s">
        <v>73</v>
      </c>
      <c r="C159" s="19" t="s">
        <v>206</v>
      </c>
      <c r="D159" s="72">
        <v>100</v>
      </c>
      <c r="E159" s="68"/>
      <c r="F159" s="68"/>
      <c r="G159" s="68"/>
      <c r="H159" s="68"/>
      <c r="I159" s="68"/>
      <c r="J159" s="108"/>
    </row>
    <row r="160" spans="1:10" s="51" customFormat="1" ht="48.6" customHeight="1" x14ac:dyDescent="0.3">
      <c r="A160" s="76">
        <f t="shared" ref="A160:A162" si="9">SUM(A159+1)</f>
        <v>3</v>
      </c>
      <c r="B160" s="9" t="s">
        <v>74</v>
      </c>
      <c r="C160" s="67" t="s">
        <v>207</v>
      </c>
      <c r="D160" s="76">
        <v>5</v>
      </c>
      <c r="E160" s="135"/>
      <c r="F160" s="135"/>
      <c r="G160" s="135"/>
      <c r="H160" s="135"/>
      <c r="I160" s="135"/>
      <c r="J160" s="136"/>
    </row>
    <row r="161" spans="1:11" s="51" customFormat="1" ht="26.4" x14ac:dyDescent="0.3">
      <c r="A161" s="76">
        <f t="shared" si="9"/>
        <v>4</v>
      </c>
      <c r="B161" s="9" t="s">
        <v>210</v>
      </c>
      <c r="C161" s="67" t="s">
        <v>211</v>
      </c>
      <c r="D161" s="76">
        <v>10</v>
      </c>
      <c r="E161" s="135"/>
      <c r="F161" s="135"/>
      <c r="G161" s="135"/>
      <c r="H161" s="135"/>
      <c r="I161" s="135"/>
      <c r="J161" s="136"/>
    </row>
    <row r="162" spans="1:11" s="51" customFormat="1" ht="37.200000000000003" customHeight="1" x14ac:dyDescent="0.3">
      <c r="A162" s="76">
        <f t="shared" si="9"/>
        <v>5</v>
      </c>
      <c r="B162" s="9" t="s">
        <v>75</v>
      </c>
      <c r="C162" s="67" t="s">
        <v>208</v>
      </c>
      <c r="D162" s="76">
        <v>5</v>
      </c>
      <c r="E162" s="135"/>
      <c r="F162" s="135"/>
      <c r="G162" s="135"/>
      <c r="H162" s="135"/>
      <c r="I162" s="135"/>
      <c r="J162" s="136"/>
    </row>
    <row r="163" spans="1:11" ht="15" customHeight="1" x14ac:dyDescent="0.3">
      <c r="A163" s="194" t="s">
        <v>61</v>
      </c>
      <c r="B163" s="194"/>
      <c r="C163" s="194"/>
      <c r="D163" s="194"/>
      <c r="E163" s="194"/>
      <c r="F163" s="194"/>
      <c r="G163" s="194"/>
      <c r="H163" s="194"/>
      <c r="I163" s="194"/>
      <c r="J163" s="137"/>
    </row>
    <row r="164" spans="1:11" ht="15" customHeight="1" x14ac:dyDescent="0.3">
      <c r="A164" s="199"/>
      <c r="B164" s="200"/>
      <c r="C164" s="200"/>
      <c r="D164" s="200"/>
      <c r="E164" s="200"/>
      <c r="F164" s="200"/>
      <c r="G164" s="200"/>
      <c r="H164" s="200"/>
      <c r="I164" s="200"/>
      <c r="J164" s="201"/>
    </row>
    <row r="165" spans="1:11" ht="19.95" customHeight="1" x14ac:dyDescent="0.3">
      <c r="A165" s="194" t="s">
        <v>99</v>
      </c>
      <c r="B165" s="194"/>
      <c r="C165" s="194"/>
      <c r="D165" s="194"/>
      <c r="E165" s="194"/>
      <c r="F165" s="194"/>
      <c r="G165" s="194"/>
      <c r="H165" s="194"/>
      <c r="I165" s="194"/>
      <c r="J165" s="138"/>
    </row>
    <row r="166" spans="1:11" ht="18.600000000000001" customHeight="1" x14ac:dyDescent="0.3">
      <c r="A166" s="194" t="s">
        <v>209</v>
      </c>
      <c r="B166" s="194"/>
      <c r="C166" s="194"/>
      <c r="D166" s="194"/>
      <c r="E166" s="194"/>
      <c r="F166" s="194"/>
      <c r="G166" s="194"/>
      <c r="H166" s="194"/>
      <c r="I166" s="194"/>
      <c r="J166" s="139"/>
    </row>
    <row r="167" spans="1:11" ht="17.399999999999999" customHeight="1" x14ac:dyDescent="0.3">
      <c r="A167" s="194" t="s">
        <v>100</v>
      </c>
      <c r="B167" s="194"/>
      <c r="C167" s="194"/>
      <c r="D167" s="194"/>
      <c r="E167" s="194"/>
      <c r="F167" s="194"/>
      <c r="G167" s="194"/>
      <c r="H167" s="194"/>
      <c r="I167" s="194"/>
      <c r="J167" s="139"/>
    </row>
    <row r="168" spans="1:11" ht="16.95" customHeight="1" x14ac:dyDescent="0.3">
      <c r="A168" s="194" t="s">
        <v>76</v>
      </c>
      <c r="B168" s="194"/>
      <c r="C168" s="194"/>
      <c r="D168" s="194"/>
      <c r="E168" s="194"/>
      <c r="F168" s="194"/>
      <c r="G168" s="194"/>
      <c r="H168" s="194"/>
      <c r="I168" s="194"/>
      <c r="J168" s="139"/>
    </row>
    <row r="169" spans="1:11" ht="19.95" customHeight="1" x14ac:dyDescent="0.3">
      <c r="A169" s="198" t="s">
        <v>101</v>
      </c>
      <c r="B169" s="198"/>
      <c r="C169" s="198"/>
      <c r="D169" s="198"/>
      <c r="E169" s="198"/>
      <c r="F169" s="198"/>
      <c r="G169" s="198"/>
      <c r="H169" s="198"/>
      <c r="I169" s="198"/>
      <c r="J169" s="110"/>
    </row>
    <row r="170" spans="1:11" ht="24.6" customHeight="1" x14ac:dyDescent="0.3">
      <c r="A170" s="111"/>
      <c r="B170" s="111"/>
      <c r="C170" s="111"/>
      <c r="D170" s="111"/>
      <c r="E170" s="111"/>
      <c r="F170" s="111"/>
      <c r="G170" s="111"/>
      <c r="H170" s="111"/>
      <c r="I170" s="111"/>
      <c r="J170" s="52"/>
    </row>
    <row r="171" spans="1:11" ht="64.95" customHeight="1" x14ac:dyDescent="0.3">
      <c r="A171" s="219" t="s">
        <v>213</v>
      </c>
      <c r="B171" s="220"/>
      <c r="C171" s="220"/>
      <c r="D171" s="220"/>
      <c r="E171" s="220"/>
      <c r="F171" s="220"/>
      <c r="G171" s="220"/>
      <c r="H171" s="220"/>
      <c r="I171" s="220"/>
      <c r="J171" s="220"/>
      <c r="K171" s="221"/>
    </row>
    <row r="172" spans="1:11" ht="90" customHeight="1" x14ac:dyDescent="0.3">
      <c r="A172" s="222"/>
      <c r="B172" s="223"/>
      <c r="C172" s="223"/>
      <c r="D172" s="223"/>
      <c r="E172" s="223"/>
      <c r="F172" s="223"/>
      <c r="G172" s="223"/>
      <c r="H172" s="223"/>
      <c r="I172" s="223"/>
      <c r="J172" s="223"/>
      <c r="K172" s="224"/>
    </row>
    <row r="173" spans="1:11" ht="102.6" customHeight="1" x14ac:dyDescent="0.3">
      <c r="A173" s="222"/>
      <c r="B173" s="223"/>
      <c r="C173" s="223"/>
      <c r="D173" s="223"/>
      <c r="E173" s="223"/>
      <c r="F173" s="223"/>
      <c r="G173" s="223"/>
      <c r="H173" s="223"/>
      <c r="I173" s="223"/>
      <c r="J173" s="223"/>
      <c r="K173" s="224"/>
    </row>
    <row r="174" spans="1:11" ht="76.2" customHeight="1" x14ac:dyDescent="0.3">
      <c r="A174" s="222"/>
      <c r="B174" s="223"/>
      <c r="C174" s="223"/>
      <c r="D174" s="223"/>
      <c r="E174" s="223"/>
      <c r="F174" s="223"/>
      <c r="G174" s="223"/>
      <c r="H174" s="223"/>
      <c r="I174" s="223"/>
      <c r="J174" s="223"/>
      <c r="K174" s="224"/>
    </row>
    <row r="175" spans="1:11" ht="50.4" customHeight="1" x14ac:dyDescent="0.3">
      <c r="A175" s="222"/>
      <c r="B175" s="223"/>
      <c r="C175" s="223"/>
      <c r="D175" s="223"/>
      <c r="E175" s="223"/>
      <c r="F175" s="223"/>
      <c r="G175" s="223"/>
      <c r="H175" s="223"/>
      <c r="I175" s="223"/>
      <c r="J175" s="223"/>
      <c r="K175" s="224"/>
    </row>
    <row r="176" spans="1:11" ht="48" customHeight="1" x14ac:dyDescent="0.3">
      <c r="A176" s="222"/>
      <c r="B176" s="223"/>
      <c r="C176" s="223"/>
      <c r="D176" s="223"/>
      <c r="E176" s="223"/>
      <c r="F176" s="223"/>
      <c r="G176" s="223"/>
      <c r="H176" s="223"/>
      <c r="I176" s="223"/>
      <c r="J176" s="223"/>
      <c r="K176" s="224"/>
    </row>
    <row r="177" spans="1:11" ht="93.6" customHeight="1" x14ac:dyDescent="0.3">
      <c r="A177" s="222"/>
      <c r="B177" s="223"/>
      <c r="C177" s="223"/>
      <c r="D177" s="223"/>
      <c r="E177" s="223"/>
      <c r="F177" s="223"/>
      <c r="G177" s="223"/>
      <c r="H177" s="223"/>
      <c r="I177" s="223"/>
      <c r="J177" s="223"/>
      <c r="K177" s="224"/>
    </row>
    <row r="178" spans="1:11" ht="21" customHeight="1" x14ac:dyDescent="0.3">
      <c r="A178" s="222"/>
      <c r="B178" s="223"/>
      <c r="C178" s="223"/>
      <c r="D178" s="223"/>
      <c r="E178" s="223"/>
      <c r="F178" s="223"/>
      <c r="G178" s="223"/>
      <c r="H178" s="223"/>
      <c r="I178" s="223"/>
      <c r="J178" s="223"/>
      <c r="K178" s="224"/>
    </row>
    <row r="179" spans="1:11" ht="31.95" customHeight="1" x14ac:dyDescent="0.3">
      <c r="A179" s="222"/>
      <c r="B179" s="223"/>
      <c r="C179" s="223"/>
      <c r="D179" s="223"/>
      <c r="E179" s="223"/>
      <c r="F179" s="223"/>
      <c r="G179" s="223"/>
      <c r="H179" s="223"/>
      <c r="I179" s="223"/>
      <c r="J179" s="223"/>
      <c r="K179" s="224"/>
    </row>
    <row r="180" spans="1:11" ht="45" customHeight="1" x14ac:dyDescent="0.3">
      <c r="A180" s="222"/>
      <c r="B180" s="223"/>
      <c r="C180" s="223"/>
      <c r="D180" s="223"/>
      <c r="E180" s="223"/>
      <c r="F180" s="223"/>
      <c r="G180" s="223"/>
      <c r="H180" s="223"/>
      <c r="I180" s="223"/>
      <c r="J180" s="223"/>
      <c r="K180" s="224"/>
    </row>
    <row r="181" spans="1:11" ht="132" customHeight="1" x14ac:dyDescent="0.3">
      <c r="A181" s="222"/>
      <c r="B181" s="223"/>
      <c r="C181" s="223"/>
      <c r="D181" s="223"/>
      <c r="E181" s="223"/>
      <c r="F181" s="223"/>
      <c r="G181" s="223"/>
      <c r="H181" s="223"/>
      <c r="I181" s="223"/>
      <c r="J181" s="223"/>
      <c r="K181" s="224"/>
    </row>
    <row r="182" spans="1:11" ht="45.75" customHeight="1" x14ac:dyDescent="0.3">
      <c r="A182" s="216" t="s">
        <v>111</v>
      </c>
      <c r="B182" s="217"/>
      <c r="C182" s="217"/>
      <c r="D182" s="217"/>
      <c r="E182" s="217"/>
      <c r="F182" s="217"/>
      <c r="G182" s="217"/>
      <c r="H182" s="217"/>
      <c r="I182" s="217"/>
      <c r="J182" s="217"/>
      <c r="K182" s="218"/>
    </row>
    <row r="183" spans="1:11" ht="45.75" customHeight="1" x14ac:dyDescent="0.3">
      <c r="A183" s="216"/>
      <c r="B183" s="217"/>
      <c r="C183" s="217"/>
      <c r="D183" s="217"/>
      <c r="E183" s="217"/>
      <c r="F183" s="217"/>
      <c r="G183" s="217"/>
      <c r="H183" s="217"/>
      <c r="I183" s="217"/>
      <c r="J183" s="217"/>
      <c r="K183" s="218"/>
    </row>
    <row r="184" spans="1:11" ht="28.2" customHeight="1" x14ac:dyDescent="0.3">
      <c r="A184" s="216"/>
      <c r="B184" s="217"/>
      <c r="C184" s="217"/>
      <c r="D184" s="217"/>
      <c r="E184" s="217"/>
      <c r="F184" s="217"/>
      <c r="G184" s="217"/>
      <c r="H184" s="217"/>
      <c r="I184" s="217"/>
      <c r="J184" s="217"/>
      <c r="K184" s="218"/>
    </row>
    <row r="185" spans="1:11" ht="31.95" customHeight="1" x14ac:dyDescent="0.3">
      <c r="A185" s="216"/>
      <c r="B185" s="217"/>
      <c r="C185" s="217"/>
      <c r="D185" s="217"/>
      <c r="E185" s="217"/>
      <c r="F185" s="217"/>
      <c r="G185" s="217"/>
      <c r="H185" s="217"/>
      <c r="I185" s="217"/>
      <c r="J185" s="217"/>
      <c r="K185" s="218"/>
    </row>
    <row r="186" spans="1:11" ht="409.6" customHeight="1" x14ac:dyDescent="0.3">
      <c r="A186" s="216"/>
      <c r="B186" s="217"/>
      <c r="C186" s="217"/>
      <c r="D186" s="217"/>
      <c r="E186" s="217"/>
      <c r="F186" s="217"/>
      <c r="G186" s="217"/>
      <c r="H186" s="217"/>
      <c r="I186" s="217"/>
      <c r="J186" s="217"/>
      <c r="K186" s="218"/>
    </row>
    <row r="187" spans="1:11" ht="256.95" customHeight="1" x14ac:dyDescent="0.3">
      <c r="A187" s="216"/>
      <c r="B187" s="217"/>
      <c r="C187" s="217"/>
      <c r="D187" s="217"/>
      <c r="E187" s="217"/>
      <c r="F187" s="217"/>
      <c r="G187" s="217"/>
      <c r="H187" s="217"/>
      <c r="I187" s="217"/>
      <c r="J187" s="217"/>
      <c r="K187" s="218"/>
    </row>
    <row r="188" spans="1:11" ht="21.6" customHeight="1" x14ac:dyDescent="0.3">
      <c r="A188" s="195" t="s">
        <v>98</v>
      </c>
      <c r="B188" s="196"/>
      <c r="C188" s="196"/>
      <c r="D188" s="196"/>
      <c r="E188" s="196"/>
      <c r="F188" s="196"/>
      <c r="G188" s="196"/>
      <c r="H188" s="196"/>
      <c r="I188" s="196"/>
      <c r="J188" s="196"/>
      <c r="K188" s="197"/>
    </row>
    <row r="189" spans="1:11" ht="17.399999999999999" customHeight="1" x14ac:dyDescent="0.3">
      <c r="A189" s="123"/>
      <c r="B189" s="122"/>
      <c r="C189" s="124"/>
      <c r="D189" s="125"/>
      <c r="E189" s="124"/>
      <c r="F189" s="124"/>
      <c r="G189" s="124"/>
      <c r="H189" s="124"/>
      <c r="I189" s="124"/>
      <c r="J189" s="124"/>
      <c r="K189" s="126"/>
    </row>
    <row r="190" spans="1:11" ht="17.399999999999999" customHeight="1" x14ac:dyDescent="0.3">
      <c r="A190" s="123"/>
      <c r="B190" s="122"/>
      <c r="C190" s="124"/>
      <c r="D190" s="125"/>
      <c r="E190" s="124"/>
      <c r="F190" s="124"/>
      <c r="G190" s="124"/>
      <c r="H190" s="124"/>
      <c r="I190" s="124"/>
      <c r="J190" s="124"/>
      <c r="K190" s="126"/>
    </row>
    <row r="191" spans="1:11" x14ac:dyDescent="0.3">
      <c r="A191" s="187" t="s">
        <v>77</v>
      </c>
      <c r="B191" s="188"/>
      <c r="C191" s="188"/>
      <c r="D191" s="116"/>
      <c r="E191" s="117"/>
      <c r="F191" s="117"/>
      <c r="G191" s="124"/>
      <c r="H191" s="124"/>
      <c r="I191" s="124"/>
      <c r="J191" s="124"/>
      <c r="K191" s="126"/>
    </row>
    <row r="192" spans="1:11" x14ac:dyDescent="0.3">
      <c r="A192" s="189" t="s">
        <v>78</v>
      </c>
      <c r="B192" s="190"/>
      <c r="C192" s="190"/>
      <c r="D192" s="190"/>
      <c r="E192" s="118"/>
      <c r="F192" s="118"/>
      <c r="G192" s="124"/>
      <c r="H192" s="124"/>
      <c r="I192" s="124"/>
      <c r="J192" s="124"/>
      <c r="K192" s="126"/>
    </row>
    <row r="193" spans="1:11" x14ac:dyDescent="0.3">
      <c r="A193" s="119" t="s">
        <v>79</v>
      </c>
      <c r="B193" s="120"/>
      <c r="C193" s="121"/>
      <c r="D193" s="116"/>
      <c r="E193" s="117"/>
      <c r="F193" s="117"/>
      <c r="G193" s="124"/>
      <c r="H193" s="124"/>
      <c r="I193" s="124"/>
      <c r="J193" s="124"/>
      <c r="K193" s="126"/>
    </row>
    <row r="194" spans="1:11" x14ac:dyDescent="0.3">
      <c r="A194" s="127"/>
      <c r="B194" s="128"/>
      <c r="C194" s="129"/>
      <c r="D194" s="130"/>
      <c r="E194" s="129"/>
      <c r="F194" s="129"/>
      <c r="G194" s="129"/>
      <c r="H194" s="129"/>
      <c r="I194" s="129"/>
      <c r="J194" s="129"/>
      <c r="K194" s="131"/>
    </row>
  </sheetData>
  <mergeCells count="90">
    <mergeCell ref="A182:K187"/>
    <mergeCell ref="A171:K181"/>
    <mergeCell ref="D6:D7"/>
    <mergeCell ref="A3:J3"/>
    <mergeCell ref="A145:I145"/>
    <mergeCell ref="A141:A142"/>
    <mergeCell ref="B141:B142"/>
    <mergeCell ref="C141:C142"/>
    <mergeCell ref="D141:D142"/>
    <mergeCell ref="E141:J141"/>
    <mergeCell ref="A131:I131"/>
    <mergeCell ref="A138:I138"/>
    <mergeCell ref="E63:J63"/>
    <mergeCell ref="D28:D29"/>
    <mergeCell ref="E28:J28"/>
    <mergeCell ref="A41:A42"/>
    <mergeCell ref="D51:D52"/>
    <mergeCell ref="E99:J99"/>
    <mergeCell ref="E112:J112"/>
    <mergeCell ref="E121:J121"/>
    <mergeCell ref="E6:J6"/>
    <mergeCell ref="D112:D113"/>
    <mergeCell ref="E41:J41"/>
    <mergeCell ref="A96:I96"/>
    <mergeCell ref="C6:C7"/>
    <mergeCell ref="E88:J88"/>
    <mergeCell ref="A25:I25"/>
    <mergeCell ref="A37:I37"/>
    <mergeCell ref="A47:I47"/>
    <mergeCell ref="A60:I60"/>
    <mergeCell ref="B63:B64"/>
    <mergeCell ref="E51:J51"/>
    <mergeCell ref="C134:C135"/>
    <mergeCell ref="D134:D135"/>
    <mergeCell ref="E134:J134"/>
    <mergeCell ref="C121:C122"/>
    <mergeCell ref="D121:D122"/>
    <mergeCell ref="C63:C64"/>
    <mergeCell ref="D88:D89"/>
    <mergeCell ref="A28:A29"/>
    <mergeCell ref="E148:J148"/>
    <mergeCell ref="A156:A157"/>
    <mergeCell ref="B156:B157"/>
    <mergeCell ref="E156:J156"/>
    <mergeCell ref="D148:D149"/>
    <mergeCell ref="A121:A122"/>
    <mergeCell ref="B121:B122"/>
    <mergeCell ref="A134:A135"/>
    <mergeCell ref="B134:B135"/>
    <mergeCell ref="B99:B100"/>
    <mergeCell ref="A109:I109"/>
    <mergeCell ref="A117:I117"/>
    <mergeCell ref="A112:A113"/>
    <mergeCell ref="A191:C191"/>
    <mergeCell ref="A192:D192"/>
    <mergeCell ref="A148:A149"/>
    <mergeCell ref="B148:B149"/>
    <mergeCell ref="C148:C149"/>
    <mergeCell ref="C156:C157"/>
    <mergeCell ref="D156:D157"/>
    <mergeCell ref="A153:I153"/>
    <mergeCell ref="A165:I165"/>
    <mergeCell ref="A163:I163"/>
    <mergeCell ref="A166:I166"/>
    <mergeCell ref="A188:K188"/>
    <mergeCell ref="A167:I167"/>
    <mergeCell ref="A168:I168"/>
    <mergeCell ref="A169:I169"/>
    <mergeCell ref="A164:J164"/>
    <mergeCell ref="C99:C100"/>
    <mergeCell ref="D99:D100"/>
    <mergeCell ref="B112:B113"/>
    <mergeCell ref="C112:C113"/>
    <mergeCell ref="A99:A100"/>
    <mergeCell ref="A88:A89"/>
    <mergeCell ref="B88:B89"/>
    <mergeCell ref="C88:C89"/>
    <mergeCell ref="A6:A7"/>
    <mergeCell ref="B6:B7"/>
    <mergeCell ref="A85:I85"/>
    <mergeCell ref="B28:B29"/>
    <mergeCell ref="C28:C29"/>
    <mergeCell ref="C51:C52"/>
    <mergeCell ref="D63:D64"/>
    <mergeCell ref="A63:A64"/>
    <mergeCell ref="B41:B42"/>
    <mergeCell ref="C41:C42"/>
    <mergeCell ref="D41:D42"/>
    <mergeCell ref="A51:A52"/>
    <mergeCell ref="B51:B52"/>
  </mergeCells>
  <pageMargins left="0.7" right="0.7" top="0.75" bottom="0.75" header="0.3" footer="0.3"/>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4c9b134-2d46-4c40-a4e5-dc843e62e8e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18BB99D86B2A46A60A047A0DC1E2D3" ma:contentTypeVersion="15" ma:contentTypeDescription="Create a new document." ma:contentTypeScope="" ma:versionID="ff91cfd3b6bbc7db4340b18b2693d762">
  <xsd:schema xmlns:xsd="http://www.w3.org/2001/XMLSchema" xmlns:xs="http://www.w3.org/2001/XMLSchema" xmlns:p="http://schemas.microsoft.com/office/2006/metadata/properties" xmlns:ns2="016a8d99-7c2d-46f1-b2a0-cd04a8711ea3" xmlns:ns3="74c9b134-2d46-4c40-a4e5-dc843e62e8ed" targetNamespace="http://schemas.microsoft.com/office/2006/metadata/properties" ma:root="true" ma:fieldsID="3b5468541b2ac41e02be5b3bb00ab5c0" ns2:_="" ns3:_="">
    <xsd:import namespace="016a8d99-7c2d-46f1-b2a0-cd04a8711ea3"/>
    <xsd:import namespace="74c9b134-2d46-4c40-a4e5-dc843e62e8e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_Flow_Signoff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a8d99-7c2d-46f1-b2a0-cd04a8711e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4c9b134-2d46-4c40-a4e5-dc843e62e8e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B4D08-CD51-4185-BED5-144EE734341E}">
  <ds:schemaRefs>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74c9b134-2d46-4c40-a4e5-dc843e62e8ed"/>
    <ds:schemaRef ds:uri="016a8d99-7c2d-46f1-b2a0-cd04a8711ea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F615282-4296-4E07-A891-0E86C92B77C9}">
  <ds:schemaRefs>
    <ds:schemaRef ds:uri="http://schemas.microsoft.com/sharepoint/v3/contenttype/forms"/>
  </ds:schemaRefs>
</ds:datastoreItem>
</file>

<file path=customXml/itemProps3.xml><?xml version="1.0" encoding="utf-8"?>
<ds:datastoreItem xmlns:ds="http://schemas.openxmlformats.org/officeDocument/2006/customXml" ds:itemID="{95C2DC67-811B-4414-A542-198446CA8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a8d99-7c2d-46f1-b2a0-cd04a8711ea3"/>
    <ds:schemaRef ds:uri="74c9b134-2d46-4c40-a4e5-dc843e62e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Office supplies</vt:lpstr>
      <vt:lpstr>'Office supplies'!_ftnref2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Nataļja Vjatkina</dc:creator>
  <cp:keywords/>
  <dc:description/>
  <cp:lastModifiedBy>Baiba Ūbele</cp:lastModifiedBy>
  <cp:revision/>
  <dcterms:created xsi:type="dcterms:W3CDTF">2019-08-08T07:02:47Z</dcterms:created>
  <dcterms:modified xsi:type="dcterms:W3CDTF">2020-06-18T06:44:15Z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0x010100A818BB99D86B2A46A60A047A0DC1E2D3</vt:lpwstr>
  </property>
</Properties>
</file>